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07e92ce4a9a964/Dokument/Documents/Documents/A Värmlands Skyttesport/"/>
    </mc:Choice>
  </mc:AlternateContent>
  <xr:revisionPtr revIDLastSave="0" documentId="8_{1AFD17D6-C726-45D4-9817-47743836F501}" xr6:coauthVersionLast="41" xr6:coauthVersionMax="41" xr10:uidLastSave="{00000000-0000-0000-0000-000000000000}"/>
  <bookViews>
    <workbookView xWindow="-108" yWindow="-108" windowWidth="23256" windowHeight="13176" xr2:uid="{00000000-000D-0000-FFFF-FFFF00000000}"/>
  </bookViews>
  <sheets>
    <sheet name="Fält SM 2019" sheetId="1" r:id="rId1"/>
  </sheets>
  <definedNames>
    <definedName name="_xlnm.Print_Area" localSheetId="0">'Fält SM 2019'!$A$1:$N$27</definedName>
    <definedName name="Z_F1EACA90_3DC0_43A0_8646_B88C2BAA2C72_.wvu.PrintArea">'Fält SM 2019'!$A$1:$P$27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10" i="1" l="1"/>
  <c r="AM5" i="1"/>
  <c r="AR5" i="1"/>
  <c r="AK5" i="1"/>
  <c r="AL5" i="1"/>
  <c r="AN5" i="1"/>
  <c r="AO5" i="1"/>
  <c r="AS5" i="1"/>
  <c r="N5" i="1"/>
  <c r="AR6" i="1"/>
  <c r="AK6" i="1"/>
  <c r="AL6" i="1"/>
  <c r="AM6" i="1"/>
  <c r="AN6" i="1"/>
  <c r="AO6" i="1"/>
  <c r="AS6" i="1"/>
  <c r="N6" i="1"/>
  <c r="AR7" i="1"/>
  <c r="AK7" i="1"/>
  <c r="AL7" i="1"/>
  <c r="AM7" i="1"/>
  <c r="AN7" i="1"/>
  <c r="AO7" i="1"/>
  <c r="AS7" i="1"/>
  <c r="N7" i="1"/>
  <c r="AR8" i="1"/>
  <c r="AK8" i="1"/>
  <c r="AL8" i="1"/>
  <c r="AM8" i="1"/>
  <c r="AN8" i="1"/>
  <c r="AO8" i="1"/>
  <c r="AS8" i="1"/>
  <c r="N8" i="1"/>
  <c r="AR9" i="1"/>
  <c r="AK9" i="1"/>
  <c r="AL9" i="1"/>
  <c r="AM9" i="1"/>
  <c r="AN9" i="1"/>
  <c r="AO9" i="1"/>
  <c r="AS9" i="1"/>
  <c r="N9" i="1"/>
  <c r="AR10" i="1"/>
  <c r="AK10" i="1"/>
  <c r="AL10" i="1"/>
  <c r="AM10" i="1"/>
  <c r="AN10" i="1"/>
  <c r="AO10" i="1"/>
  <c r="AS10" i="1"/>
  <c r="N10" i="1"/>
  <c r="AR11" i="1"/>
  <c r="AK11" i="1"/>
  <c r="AL11" i="1"/>
  <c r="AM11" i="1"/>
  <c r="AN11" i="1"/>
  <c r="AO11" i="1"/>
  <c r="AS11" i="1"/>
  <c r="N11" i="1"/>
  <c r="AR12" i="1"/>
  <c r="AK12" i="1"/>
  <c r="AL12" i="1"/>
  <c r="AM12" i="1"/>
  <c r="AN12" i="1"/>
  <c r="AO12" i="1"/>
  <c r="AS12" i="1"/>
  <c r="N12" i="1"/>
  <c r="AR13" i="1"/>
  <c r="AK13" i="1"/>
  <c r="AL13" i="1"/>
  <c r="AM13" i="1"/>
  <c r="AN13" i="1"/>
  <c r="AO13" i="1"/>
  <c r="AS13" i="1"/>
  <c r="N13" i="1"/>
  <c r="AR14" i="1"/>
  <c r="AK14" i="1"/>
  <c r="AL14" i="1"/>
  <c r="AM14" i="1"/>
  <c r="AN14" i="1"/>
  <c r="AO14" i="1"/>
  <c r="AS14" i="1"/>
  <c r="N14" i="1"/>
  <c r="AR15" i="1"/>
  <c r="AK15" i="1"/>
  <c r="AL15" i="1"/>
  <c r="AM15" i="1"/>
  <c r="AN15" i="1"/>
  <c r="AO15" i="1"/>
  <c r="AS15" i="1"/>
  <c r="N15" i="1"/>
  <c r="AR16" i="1"/>
  <c r="AK16" i="1"/>
  <c r="AL16" i="1"/>
  <c r="AM16" i="1"/>
  <c r="AN16" i="1"/>
  <c r="AO16" i="1"/>
  <c r="AS16" i="1"/>
  <c r="N16" i="1"/>
  <c r="AP5" i="1"/>
  <c r="AP6" i="1"/>
  <c r="AP7" i="1"/>
  <c r="AP8" i="1"/>
  <c r="AP9" i="1"/>
  <c r="AP11" i="1"/>
  <c r="AP12" i="1"/>
  <c r="AP13" i="1"/>
  <c r="AP14" i="1"/>
  <c r="AP15" i="1"/>
  <c r="AP16" i="1"/>
  <c r="AP17" i="1"/>
  <c r="AP18" i="1"/>
  <c r="AP20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20" i="1"/>
  <c r="AR20" i="1"/>
  <c r="N22" i="1"/>
  <c r="AK17" i="1"/>
  <c r="AL17" i="1"/>
  <c r="AM17" i="1"/>
  <c r="AN17" i="1"/>
  <c r="AO17" i="1"/>
  <c r="AR17" i="1"/>
  <c r="AS17" i="1"/>
  <c r="N17" i="1"/>
  <c r="AK18" i="1"/>
  <c r="AL18" i="1"/>
  <c r="AM18" i="1"/>
  <c r="AN18" i="1"/>
  <c r="AO18" i="1"/>
  <c r="AR18" i="1"/>
  <c r="AS18" i="1"/>
  <c r="N18" i="1"/>
  <c r="N23" i="1"/>
  <c r="M19" i="1"/>
  <c r="N21" i="1"/>
  <c r="L19" i="1"/>
  <c r="N19" i="1"/>
  <c r="K19" i="1"/>
</calcChain>
</file>

<file path=xl/sharedStrings.xml><?xml version="1.0" encoding="utf-8"?>
<sst xmlns="http://schemas.openxmlformats.org/spreadsheetml/2006/main" count="38" uniqueCount="32">
  <si>
    <t>Förnamn</t>
  </si>
  <si>
    <t>Efternamn</t>
  </si>
  <si>
    <t>Vänster
skytt?</t>
  </si>
  <si>
    <t>IIDnummer</t>
  </si>
  <si>
    <r>
      <t>OBS! Markera ditt val till höger med siffran 1 [ett]</t>
    </r>
    <r>
      <rPr>
        <sz val="11"/>
        <color indexed="14"/>
        <rFont val="Arial1"/>
      </rPr>
      <t xml:space="preserve"> ej kryss OBS!</t>
    </r>
  </si>
  <si>
    <t>KR</t>
  </si>
  <si>
    <t>Antal lag</t>
  </si>
  <si>
    <t>Kontaktuppgifter</t>
  </si>
  <si>
    <t>Förening:</t>
  </si>
  <si>
    <t>TOTALSUMMA  KR</t>
  </si>
  <si>
    <t>Kontaktperson:</t>
  </si>
  <si>
    <t>Adress:</t>
  </si>
  <si>
    <t>E-post:</t>
  </si>
  <si>
    <t>Telefon:</t>
  </si>
  <si>
    <t>Lunch</t>
  </si>
  <si>
    <t>Samåkning</t>
  </si>
  <si>
    <t>FÄLT SM</t>
  </si>
  <si>
    <t>Söndag 14/4</t>
  </si>
  <si>
    <t xml:space="preserve">   Avgifterna sätts in på BG 5328-0988 FÄLT SM 2019. Viktigt att ange föreningsnamn.</t>
  </si>
  <si>
    <t>Anmälningsblankett Fält SM 2019</t>
  </si>
  <si>
    <t>Öppet</t>
  </si>
  <si>
    <t>Kikarklass</t>
  </si>
  <si>
    <t>RM Vet</t>
  </si>
  <si>
    <t>Jun</t>
  </si>
  <si>
    <t>Vet</t>
  </si>
  <si>
    <t>Förenings lag</t>
  </si>
  <si>
    <t>Förenings-lag jun</t>
  </si>
  <si>
    <t>Varav Lunch</t>
  </si>
  <si>
    <t>Lagavgifter</t>
  </si>
  <si>
    <t xml:space="preserve">Anmälan skickas senast 2019-03-23 magnusson.lars@telia.com                             </t>
  </si>
  <si>
    <t>Lunch 100 kr</t>
  </si>
  <si>
    <t>Förenings lag 300 kr/lag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</si>
</sst>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r&quot;;[Red]&quot;-&quot;#,##0&quot; kr&quot;"/>
    <numFmt numFmtId="165" formatCode="#,##0.00&quot; &quot;[$kr-41D];[Red]&quot;-&quot;#,##0.00&quot; &quot;[$kr-41D]"/>
  </numFmts>
  <fonts count="18">
    <font>
      <sz val="11"/>
      <color theme="1"/>
      <name val="Arial1"/>
    </font>
    <font>
      <sz val="11"/>
      <color indexed="14"/>
      <name val="Arial1"/>
    </font>
    <font>
      <sz val="11"/>
      <color rgb="FFFF0000"/>
      <name val="Calibri"/>
      <family val="2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2"/>
      <color rgb="FFFF0000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i/>
      <sz val="12"/>
      <color rgb="FF000000"/>
      <name val="Calibri"/>
      <family val="2"/>
    </font>
    <font>
      <b/>
      <sz val="12"/>
      <color theme="1"/>
      <name val="Calibri"/>
      <family val="2"/>
    </font>
    <font>
      <b/>
      <i/>
      <sz val="11"/>
      <color rgb="FF000000"/>
      <name val="Calibri"/>
      <family val="2"/>
    </font>
    <font>
      <sz val="14"/>
      <color theme="1"/>
      <name val="Times New Roman"/>
      <family val="1"/>
    </font>
    <font>
      <b/>
      <sz val="16"/>
      <color theme="1"/>
      <name val="Calibri"/>
      <family val="2"/>
    </font>
    <font>
      <b/>
      <i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C0C0C0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80">
    <xf numFmtId="0" fontId="0" fillId="0" borderId="0" xfId="0"/>
    <xf numFmtId="0" fontId="5" fillId="0" borderId="0" xfId="1" applyFont="1" applyAlignment="1">
      <alignment vertical="center"/>
    </xf>
    <xf numFmtId="0" fontId="6" fillId="0" borderId="0" xfId="0" applyFont="1"/>
    <xf numFmtId="49" fontId="7" fillId="0" borderId="0" xfId="0" applyNumberFormat="1" applyFont="1" applyAlignment="1">
      <alignment horizontal="center"/>
    </xf>
    <xf numFmtId="49" fontId="8" fillId="0" borderId="0" xfId="0" applyNumberFormat="1" applyFo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10" fillId="2" borderId="2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 shrinkToFit="1"/>
      <protection locked="0"/>
    </xf>
    <xf numFmtId="0" fontId="11" fillId="0" borderId="2" xfId="0" applyFont="1" applyBorder="1" applyAlignment="1" applyProtection="1">
      <alignment horizontal="center" shrinkToFit="1"/>
      <protection locked="0"/>
    </xf>
    <xf numFmtId="0" fontId="11" fillId="0" borderId="3" xfId="0" applyFont="1" applyBorder="1" applyAlignment="1" applyProtection="1">
      <alignment horizontal="center" shrinkToFi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3" fontId="8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3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3" fontId="17" fillId="2" borderId="2" xfId="0" applyNumberFormat="1" applyFont="1" applyFill="1" applyBorder="1" applyAlignment="1">
      <alignment horizontal="center" vertical="center"/>
    </xf>
    <xf numFmtId="0" fontId="13" fillId="5" borderId="3" xfId="0" applyFont="1" applyFill="1" applyBorder="1" applyAlignment="1" applyProtection="1">
      <alignment horizontal="center" shrinkToFit="1"/>
      <protection locked="0"/>
    </xf>
    <xf numFmtId="0" fontId="13" fillId="0" borderId="0" xfId="0" applyFont="1" applyAlignment="1">
      <alignment vertical="center" wrapText="1"/>
    </xf>
    <xf numFmtId="0" fontId="7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3" fillId="6" borderId="0" xfId="0" applyFont="1" applyFill="1" applyAlignment="1" applyProtection="1">
      <alignment horizontal="center" vertical="center"/>
      <protection locked="0"/>
    </xf>
    <xf numFmtId="0" fontId="0" fillId="7" borderId="0" xfId="0" applyFill="1"/>
    <xf numFmtId="0" fontId="7" fillId="0" borderId="3" xfId="0" applyFont="1" applyBorder="1" applyAlignment="1">
      <alignment horizontal="left"/>
    </xf>
    <xf numFmtId="0" fontId="0" fillId="7" borderId="11" xfId="0" applyFill="1" applyBorder="1"/>
    <xf numFmtId="0" fontId="12" fillId="2" borderId="1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17" xfId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8" fillId="0" borderId="6" xfId="0" applyFont="1" applyBorder="1" applyAlignment="1" applyProtection="1">
      <alignment horizontal="center"/>
      <protection locked="0"/>
    </xf>
    <xf numFmtId="0" fontId="9" fillId="0" borderId="16" xfId="0" applyFont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/>
    <xf numFmtId="0" fontId="0" fillId="4" borderId="19" xfId="0" applyFill="1" applyBorder="1"/>
    <xf numFmtId="0" fontId="13" fillId="5" borderId="3" xfId="0" applyFont="1" applyFill="1" applyBorder="1" applyAlignment="1" applyProtection="1">
      <alignment horizontal="center" shrinkToFit="1"/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/>
    </xf>
    <xf numFmtId="49" fontId="7" fillId="0" borderId="23" xfId="0" applyNumberFormat="1" applyFont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</cellXfs>
  <cellStyles count="6">
    <cellStyle name="Excel_BuiltIn_Varningstext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7"/>
  <sheetViews>
    <sheetView tabSelected="1" zoomScaleNormal="100" workbookViewId="0">
      <selection activeCell="L30" sqref="L30"/>
    </sheetView>
  </sheetViews>
  <sheetFormatPr defaultColWidth="8.5" defaultRowHeight="20.100000000000001" customHeight="1"/>
  <cols>
    <col min="1" max="1" width="16.8984375" style="29" customWidth="1"/>
    <col min="2" max="2" width="22.69921875" style="29" customWidth="1"/>
    <col min="3" max="3" width="5.59765625" style="23" customWidth="1"/>
    <col min="4" max="5" width="12.3984375" style="23" customWidth="1"/>
    <col min="6" max="11" width="8.59765625" style="23" customWidth="1"/>
    <col min="12" max="12" width="9" style="23" customWidth="1"/>
    <col min="13" max="13" width="5.69921875" style="23" customWidth="1"/>
    <col min="14" max="14" width="8.19921875" style="23" customWidth="1"/>
    <col min="15" max="16" width="3" style="23" customWidth="1"/>
    <col min="17" max="17" width="3.3984375" style="23" customWidth="1"/>
    <col min="18" max="22" width="3" style="23" customWidth="1"/>
    <col min="23" max="23" width="3.3984375" style="23" customWidth="1"/>
    <col min="24" max="28" width="3" style="23" customWidth="1"/>
    <col min="29" max="29" width="3.3984375" style="23" customWidth="1"/>
    <col min="30" max="34" width="3" style="23" customWidth="1"/>
    <col min="35" max="35" width="3.3984375" style="23" customWidth="1"/>
    <col min="36" max="36" width="8.3984375" style="23" customWidth="1"/>
    <col min="37" max="37" width="9" style="23" hidden="1" customWidth="1"/>
    <col min="38" max="45" width="8.5" style="2" hidden="1" customWidth="1"/>
    <col min="46" max="46" width="8.5" style="2" customWidth="1"/>
    <col min="47" max="16384" width="8.5" style="2"/>
  </cols>
  <sheetData>
    <row r="1" spans="1:45" ht="20.25" customHeight="1">
      <c r="A1" s="62" t="s">
        <v>19</v>
      </c>
      <c r="B1" s="62"/>
      <c r="C1" s="62"/>
      <c r="D1" s="62"/>
      <c r="E1" s="34"/>
      <c r="F1" s="46"/>
      <c r="G1" s="46"/>
      <c r="H1" s="46"/>
      <c r="I1" s="46"/>
      <c r="J1" s="46"/>
      <c r="K1" s="46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5" s="4" customFormat="1" ht="13.5" customHeight="1">
      <c r="A2" s="62"/>
      <c r="B2" s="62"/>
      <c r="C2" s="62"/>
      <c r="D2" s="62"/>
      <c r="E2" s="35"/>
      <c r="F2" s="66" t="s">
        <v>17</v>
      </c>
      <c r="G2" s="67"/>
      <c r="H2" s="67"/>
      <c r="I2" s="67"/>
      <c r="J2" s="67"/>
      <c r="K2" s="67"/>
      <c r="L2" s="67"/>
      <c r="M2" s="68"/>
      <c r="N2" s="3"/>
    </row>
    <row r="3" spans="1:45" s="9" customFormat="1" ht="45.75" customHeight="1">
      <c r="A3" s="5" t="s">
        <v>0</v>
      </c>
      <c r="B3" s="5" t="s">
        <v>1</v>
      </c>
      <c r="C3" s="6" t="s">
        <v>2</v>
      </c>
      <c r="D3" s="7" t="s">
        <v>3</v>
      </c>
      <c r="E3" s="7"/>
      <c r="F3" s="63" t="s">
        <v>16</v>
      </c>
      <c r="G3" s="64"/>
      <c r="H3" s="64"/>
      <c r="I3" s="64"/>
      <c r="J3" s="64"/>
      <c r="K3" s="64"/>
      <c r="L3" s="64"/>
      <c r="M3" s="65"/>
      <c r="N3" s="8"/>
      <c r="AK3" s="53" t="s">
        <v>23</v>
      </c>
      <c r="AL3" s="53" t="s">
        <v>20</v>
      </c>
      <c r="AM3" s="53" t="s">
        <v>24</v>
      </c>
      <c r="AN3" s="53" t="s">
        <v>21</v>
      </c>
      <c r="AO3" s="53" t="s">
        <v>22</v>
      </c>
      <c r="AP3" s="54" t="s">
        <v>25</v>
      </c>
      <c r="AQ3" s="54" t="s">
        <v>26</v>
      </c>
      <c r="AR3" s="9" t="s">
        <v>14</v>
      </c>
    </row>
    <row r="4" spans="1:45" ht="39.75" customHeight="1">
      <c r="A4" s="57" t="s">
        <v>4</v>
      </c>
      <c r="B4" s="57"/>
      <c r="C4" s="57"/>
      <c r="D4" s="57"/>
      <c r="E4" s="31" t="s">
        <v>15</v>
      </c>
      <c r="F4" s="49" t="s">
        <v>23</v>
      </c>
      <c r="G4" s="49" t="s">
        <v>20</v>
      </c>
      <c r="H4" s="49" t="s">
        <v>24</v>
      </c>
      <c r="I4" s="49" t="s">
        <v>21</v>
      </c>
      <c r="J4" s="49" t="s">
        <v>22</v>
      </c>
      <c r="K4" s="47" t="s">
        <v>31</v>
      </c>
      <c r="L4" s="47" t="s">
        <v>26</v>
      </c>
      <c r="M4" s="48" t="s">
        <v>30</v>
      </c>
      <c r="N4" s="10" t="s">
        <v>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>
        <v>200</v>
      </c>
      <c r="AL4" s="2">
        <v>350</v>
      </c>
      <c r="AM4" s="2">
        <v>350</v>
      </c>
      <c r="AN4" s="2">
        <v>350</v>
      </c>
      <c r="AO4" s="2">
        <v>350</v>
      </c>
      <c r="AP4" s="2">
        <v>300</v>
      </c>
      <c r="AQ4" s="2">
        <v>100</v>
      </c>
      <c r="AR4" s="2">
        <v>100</v>
      </c>
    </row>
    <row r="5" spans="1:45" ht="20.25" customHeight="1">
      <c r="A5" s="11"/>
      <c r="B5" s="11"/>
      <c r="C5" s="12"/>
      <c r="D5" s="13"/>
      <c r="E5" s="13"/>
      <c r="F5" s="14"/>
      <c r="G5" s="14"/>
      <c r="H5" s="14"/>
      <c r="I5" s="14"/>
      <c r="J5" s="14"/>
      <c r="K5" s="14"/>
      <c r="L5" s="14"/>
      <c r="M5" s="50"/>
      <c r="N5" s="44">
        <f>SUM(AS5)</f>
        <v>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>
        <f>SUM(F5*AK$4)</f>
        <v>0</v>
      </c>
      <c r="AL5" s="2">
        <f t="shared" ref="AL5:AQ5" si="0">SUM(G5*AL$4)</f>
        <v>0</v>
      </c>
      <c r="AM5" s="2">
        <f t="shared" si="0"/>
        <v>0</v>
      </c>
      <c r="AN5" s="2">
        <f t="shared" si="0"/>
        <v>0</v>
      </c>
      <c r="AO5" s="2">
        <f t="shared" si="0"/>
        <v>0</v>
      </c>
      <c r="AP5" s="2">
        <f t="shared" si="0"/>
        <v>0</v>
      </c>
      <c r="AQ5" s="2">
        <f t="shared" si="0"/>
        <v>0</v>
      </c>
      <c r="AR5" s="2">
        <f>SUM(M5*AR$4)</f>
        <v>0</v>
      </c>
      <c r="AS5" s="2">
        <f>SUM(AK5:AO5)+AR5</f>
        <v>0</v>
      </c>
    </row>
    <row r="6" spans="1:45" ht="20.25" customHeight="1">
      <c r="A6" s="11"/>
      <c r="B6" s="11"/>
      <c r="C6" s="12"/>
      <c r="D6" s="13"/>
      <c r="E6" s="13"/>
      <c r="F6" s="14"/>
      <c r="G6" s="14"/>
      <c r="H6" s="14"/>
      <c r="I6" s="14"/>
      <c r="J6" s="14"/>
      <c r="K6" s="14"/>
      <c r="L6" s="14"/>
      <c r="M6" s="15"/>
      <c r="N6" s="44">
        <f t="shared" ref="N6:N18" si="1">SUM(AS6)</f>
        <v>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>
        <f t="shared" ref="AK6:AK18" si="2">SUM(F6*AK$4)</f>
        <v>0</v>
      </c>
      <c r="AL6" s="2">
        <f t="shared" ref="AL6:AL18" si="3">SUM(G6*AL$4)</f>
        <v>0</v>
      </c>
      <c r="AM6" s="2">
        <f t="shared" ref="AM6:AM18" si="4">SUM(H6*AM$4)</f>
        <v>0</v>
      </c>
      <c r="AN6" s="2">
        <f t="shared" ref="AN6:AN18" si="5">SUM(I6*AN$4)</f>
        <v>0</v>
      </c>
      <c r="AO6" s="2">
        <f t="shared" ref="AO6:AO18" si="6">SUM(J6*AO$4)</f>
        <v>0</v>
      </c>
      <c r="AP6" s="2">
        <f t="shared" ref="AP6:AP18" si="7">SUM(K6*AP$4)</f>
        <v>0</v>
      </c>
      <c r="AQ6" s="2">
        <f t="shared" ref="AQ6:AQ18" si="8">SUM(L6*AQ$4)</f>
        <v>0</v>
      </c>
      <c r="AR6" s="2">
        <f t="shared" ref="AR6:AR18" si="9">SUM(M6*AR$4)</f>
        <v>0</v>
      </c>
      <c r="AS6" s="2">
        <f t="shared" ref="AS6:AS18" si="10">SUM(AK6:AO6)+AR6</f>
        <v>0</v>
      </c>
    </row>
    <row r="7" spans="1:45" ht="20.25" customHeight="1">
      <c r="A7" s="11"/>
      <c r="B7" s="11"/>
      <c r="C7" s="12"/>
      <c r="D7" s="13"/>
      <c r="E7" s="13"/>
      <c r="F7" s="14"/>
      <c r="G7" s="14"/>
      <c r="H7" s="14"/>
      <c r="I7" s="14"/>
      <c r="J7" s="14"/>
      <c r="K7" s="14"/>
      <c r="L7" s="14"/>
      <c r="M7" s="15"/>
      <c r="N7" s="44">
        <f t="shared" si="1"/>
        <v>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>
        <f t="shared" si="2"/>
        <v>0</v>
      </c>
      <c r="AL7" s="2">
        <f t="shared" si="3"/>
        <v>0</v>
      </c>
      <c r="AM7" s="2">
        <f t="shared" si="4"/>
        <v>0</v>
      </c>
      <c r="AN7" s="2">
        <f t="shared" si="5"/>
        <v>0</v>
      </c>
      <c r="AO7" s="2">
        <f t="shared" si="6"/>
        <v>0</v>
      </c>
      <c r="AP7" s="2">
        <f t="shared" si="7"/>
        <v>0</v>
      </c>
      <c r="AQ7" s="2">
        <f t="shared" si="8"/>
        <v>0</v>
      </c>
      <c r="AR7" s="2">
        <f t="shared" si="9"/>
        <v>0</v>
      </c>
      <c r="AS7" s="2">
        <f t="shared" si="10"/>
        <v>0</v>
      </c>
    </row>
    <row r="8" spans="1:45" ht="20.25" customHeight="1">
      <c r="A8" s="11"/>
      <c r="B8" s="11"/>
      <c r="C8" s="12"/>
      <c r="D8" s="13"/>
      <c r="E8" s="13"/>
      <c r="F8" s="14"/>
      <c r="G8" s="14"/>
      <c r="H8" s="14"/>
      <c r="I8" s="14"/>
      <c r="J8" s="14"/>
      <c r="K8" s="14"/>
      <c r="L8" s="14"/>
      <c r="M8" s="15"/>
      <c r="N8" s="44">
        <f t="shared" si="1"/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>
        <f t="shared" si="2"/>
        <v>0</v>
      </c>
      <c r="AL8" s="2">
        <f t="shared" si="3"/>
        <v>0</v>
      </c>
      <c r="AM8" s="2">
        <f t="shared" si="4"/>
        <v>0</v>
      </c>
      <c r="AN8" s="2">
        <f t="shared" si="5"/>
        <v>0</v>
      </c>
      <c r="AO8" s="2">
        <f t="shared" si="6"/>
        <v>0</v>
      </c>
      <c r="AP8" s="2">
        <f t="shared" si="7"/>
        <v>0</v>
      </c>
      <c r="AQ8" s="2">
        <f t="shared" si="8"/>
        <v>0</v>
      </c>
      <c r="AR8" s="2">
        <f t="shared" si="9"/>
        <v>0</v>
      </c>
      <c r="AS8" s="2">
        <f t="shared" si="10"/>
        <v>0</v>
      </c>
    </row>
    <row r="9" spans="1:45" ht="20.25" customHeight="1">
      <c r="A9" s="11"/>
      <c r="B9" s="11"/>
      <c r="C9" s="12"/>
      <c r="D9" s="13"/>
      <c r="E9" s="13"/>
      <c r="F9" s="14"/>
      <c r="G9" s="14"/>
      <c r="H9" s="14"/>
      <c r="I9" s="14"/>
      <c r="J9" s="14"/>
      <c r="K9" s="14"/>
      <c r="L9" s="14"/>
      <c r="M9" s="15"/>
      <c r="N9" s="44">
        <f t="shared" si="1"/>
        <v>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>
        <f t="shared" si="2"/>
        <v>0</v>
      </c>
      <c r="AL9" s="2">
        <f t="shared" si="3"/>
        <v>0</v>
      </c>
      <c r="AM9" s="2">
        <f t="shared" si="4"/>
        <v>0</v>
      </c>
      <c r="AN9" s="2">
        <f t="shared" si="5"/>
        <v>0</v>
      </c>
      <c r="AO9" s="2">
        <f t="shared" si="6"/>
        <v>0</v>
      </c>
      <c r="AP9" s="2">
        <f t="shared" si="7"/>
        <v>0</v>
      </c>
      <c r="AQ9" s="2">
        <f t="shared" si="8"/>
        <v>0</v>
      </c>
      <c r="AR9" s="2">
        <f t="shared" si="9"/>
        <v>0</v>
      </c>
      <c r="AS9" s="2">
        <f t="shared" si="10"/>
        <v>0</v>
      </c>
    </row>
    <row r="10" spans="1:45" ht="20.25" customHeight="1">
      <c r="A10" s="11"/>
      <c r="B10" s="11"/>
      <c r="C10" s="12"/>
      <c r="D10" s="13"/>
      <c r="E10" s="13"/>
      <c r="F10" s="14"/>
      <c r="G10" s="14"/>
      <c r="H10" s="14"/>
      <c r="I10" s="14"/>
      <c r="J10" s="14"/>
      <c r="K10" s="14"/>
      <c r="L10" s="14"/>
      <c r="M10" s="15"/>
      <c r="N10" s="44">
        <f t="shared" si="1"/>
        <v>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>
        <f t="shared" si="2"/>
        <v>0</v>
      </c>
      <c r="AL10" s="2">
        <f t="shared" si="3"/>
        <v>0</v>
      </c>
      <c r="AM10" s="2">
        <f t="shared" si="4"/>
        <v>0</v>
      </c>
      <c r="AN10" s="2">
        <f t="shared" si="5"/>
        <v>0</v>
      </c>
      <c r="AO10" s="2">
        <f t="shared" si="6"/>
        <v>0</v>
      </c>
      <c r="AP10" s="2">
        <f>SUM(K10*AP$4)/0.3</f>
        <v>0</v>
      </c>
      <c r="AQ10" s="2">
        <f t="shared" si="8"/>
        <v>0</v>
      </c>
      <c r="AR10" s="2">
        <f t="shared" si="9"/>
        <v>0</v>
      </c>
      <c r="AS10" s="2">
        <f t="shared" si="10"/>
        <v>0</v>
      </c>
    </row>
    <row r="11" spans="1:45" ht="20.25" customHeight="1">
      <c r="A11" s="11"/>
      <c r="B11" s="11"/>
      <c r="C11" s="12"/>
      <c r="D11" s="13"/>
      <c r="E11" s="13"/>
      <c r="F11" s="14"/>
      <c r="G11" s="14"/>
      <c r="H11" s="14"/>
      <c r="I11" s="14"/>
      <c r="J11" s="14"/>
      <c r="K11" s="14"/>
      <c r="L11" s="14"/>
      <c r="M11" s="15"/>
      <c r="N11" s="44">
        <f t="shared" si="1"/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>
        <f t="shared" si="2"/>
        <v>0</v>
      </c>
      <c r="AL11" s="2">
        <f t="shared" si="3"/>
        <v>0</v>
      </c>
      <c r="AM11" s="2">
        <f t="shared" si="4"/>
        <v>0</v>
      </c>
      <c r="AN11" s="2">
        <f t="shared" si="5"/>
        <v>0</v>
      </c>
      <c r="AO11" s="2">
        <f t="shared" si="6"/>
        <v>0</v>
      </c>
      <c r="AP11" s="2">
        <f t="shared" si="7"/>
        <v>0</v>
      </c>
      <c r="AQ11" s="2">
        <f t="shared" si="8"/>
        <v>0</v>
      </c>
      <c r="AR11" s="2">
        <f t="shared" si="9"/>
        <v>0</v>
      </c>
      <c r="AS11" s="2">
        <f t="shared" si="10"/>
        <v>0</v>
      </c>
    </row>
    <row r="12" spans="1:45" ht="20.25" customHeight="1">
      <c r="A12" s="11"/>
      <c r="B12" s="11"/>
      <c r="C12" s="12"/>
      <c r="D12" s="13"/>
      <c r="E12" s="13"/>
      <c r="F12" s="14"/>
      <c r="G12" s="14"/>
      <c r="H12" s="14"/>
      <c r="I12" s="14"/>
      <c r="J12" s="14"/>
      <c r="K12" s="14"/>
      <c r="L12" s="14"/>
      <c r="M12" s="15"/>
      <c r="N12" s="44">
        <f t="shared" si="1"/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>
        <f t="shared" si="2"/>
        <v>0</v>
      </c>
      <c r="AL12" s="2">
        <f t="shared" si="3"/>
        <v>0</v>
      </c>
      <c r="AM12" s="2">
        <f t="shared" si="4"/>
        <v>0</v>
      </c>
      <c r="AN12" s="2">
        <f t="shared" si="5"/>
        <v>0</v>
      </c>
      <c r="AO12" s="2">
        <f t="shared" si="6"/>
        <v>0</v>
      </c>
      <c r="AP12" s="2">
        <f t="shared" si="7"/>
        <v>0</v>
      </c>
      <c r="AQ12" s="2">
        <f t="shared" si="8"/>
        <v>0</v>
      </c>
      <c r="AR12" s="2">
        <f t="shared" si="9"/>
        <v>0</v>
      </c>
      <c r="AS12" s="2">
        <f t="shared" si="10"/>
        <v>0</v>
      </c>
    </row>
    <row r="13" spans="1:45" ht="20.25" customHeight="1">
      <c r="A13" s="11"/>
      <c r="B13" s="11"/>
      <c r="C13" s="12"/>
      <c r="D13" s="13"/>
      <c r="E13" s="13"/>
      <c r="F13" s="14"/>
      <c r="G13" s="14"/>
      <c r="H13" s="14"/>
      <c r="I13" s="14"/>
      <c r="J13" s="14"/>
      <c r="K13" s="14"/>
      <c r="L13" s="14"/>
      <c r="M13" s="15"/>
      <c r="N13" s="44">
        <f t="shared" si="1"/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>
        <f t="shared" si="2"/>
        <v>0</v>
      </c>
      <c r="AL13" s="2">
        <f t="shared" si="3"/>
        <v>0</v>
      </c>
      <c r="AM13" s="2">
        <f t="shared" si="4"/>
        <v>0</v>
      </c>
      <c r="AN13" s="2">
        <f t="shared" si="5"/>
        <v>0</v>
      </c>
      <c r="AO13" s="2">
        <f t="shared" si="6"/>
        <v>0</v>
      </c>
      <c r="AP13" s="2">
        <f t="shared" si="7"/>
        <v>0</v>
      </c>
      <c r="AQ13" s="2">
        <f t="shared" si="8"/>
        <v>0</v>
      </c>
      <c r="AR13" s="2">
        <f t="shared" si="9"/>
        <v>0</v>
      </c>
      <c r="AS13" s="2">
        <f t="shared" si="10"/>
        <v>0</v>
      </c>
    </row>
    <row r="14" spans="1:45" ht="20.25" customHeight="1">
      <c r="A14" s="11"/>
      <c r="B14" s="11"/>
      <c r="C14" s="12"/>
      <c r="D14" s="13"/>
      <c r="E14" s="13"/>
      <c r="F14" s="14"/>
      <c r="G14" s="14"/>
      <c r="H14" s="14"/>
      <c r="I14" s="14"/>
      <c r="J14" s="14"/>
      <c r="K14" s="14"/>
      <c r="L14" s="14"/>
      <c r="M14" s="15"/>
      <c r="N14" s="44">
        <f t="shared" si="1"/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>
        <f t="shared" si="2"/>
        <v>0</v>
      </c>
      <c r="AL14" s="2">
        <f t="shared" si="3"/>
        <v>0</v>
      </c>
      <c r="AM14" s="2">
        <f t="shared" si="4"/>
        <v>0</v>
      </c>
      <c r="AN14" s="2">
        <f t="shared" si="5"/>
        <v>0</v>
      </c>
      <c r="AO14" s="2">
        <f t="shared" si="6"/>
        <v>0</v>
      </c>
      <c r="AP14" s="2">
        <f t="shared" si="7"/>
        <v>0</v>
      </c>
      <c r="AQ14" s="2">
        <f t="shared" si="8"/>
        <v>0</v>
      </c>
      <c r="AR14" s="2">
        <f t="shared" si="9"/>
        <v>0</v>
      </c>
      <c r="AS14" s="2">
        <f t="shared" si="10"/>
        <v>0</v>
      </c>
    </row>
    <row r="15" spans="1:45" ht="20.25" customHeight="1">
      <c r="A15" s="11"/>
      <c r="B15" s="11"/>
      <c r="C15" s="12"/>
      <c r="D15" s="13"/>
      <c r="E15" s="13"/>
      <c r="F15" s="14"/>
      <c r="G15" s="14"/>
      <c r="H15" s="14"/>
      <c r="I15" s="14"/>
      <c r="J15" s="14"/>
      <c r="K15" s="14"/>
      <c r="L15" s="14"/>
      <c r="M15" s="15"/>
      <c r="N15" s="44">
        <f t="shared" si="1"/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>
        <f t="shared" si="2"/>
        <v>0</v>
      </c>
      <c r="AL15" s="2">
        <f t="shared" si="3"/>
        <v>0</v>
      </c>
      <c r="AM15" s="2">
        <f t="shared" si="4"/>
        <v>0</v>
      </c>
      <c r="AN15" s="2">
        <f t="shared" si="5"/>
        <v>0</v>
      </c>
      <c r="AO15" s="2">
        <f t="shared" si="6"/>
        <v>0</v>
      </c>
      <c r="AP15" s="2">
        <f t="shared" si="7"/>
        <v>0</v>
      </c>
      <c r="AQ15" s="2">
        <f t="shared" si="8"/>
        <v>0</v>
      </c>
      <c r="AR15" s="2">
        <f t="shared" si="9"/>
        <v>0</v>
      </c>
      <c r="AS15" s="2">
        <f t="shared" si="10"/>
        <v>0</v>
      </c>
    </row>
    <row r="16" spans="1:45" ht="20.25" customHeight="1">
      <c r="A16" s="11"/>
      <c r="B16" s="11"/>
      <c r="C16" s="12"/>
      <c r="D16" s="13"/>
      <c r="E16" s="13"/>
      <c r="F16" s="14"/>
      <c r="G16" s="14"/>
      <c r="H16" s="14"/>
      <c r="I16" s="14"/>
      <c r="J16" s="14"/>
      <c r="K16" s="14"/>
      <c r="L16" s="14"/>
      <c r="M16" s="15"/>
      <c r="N16" s="44">
        <f t="shared" si="1"/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>
        <f t="shared" si="2"/>
        <v>0</v>
      </c>
      <c r="AL16" s="2">
        <f t="shared" si="3"/>
        <v>0</v>
      </c>
      <c r="AM16" s="2">
        <f t="shared" si="4"/>
        <v>0</v>
      </c>
      <c r="AN16" s="2">
        <f t="shared" si="5"/>
        <v>0</v>
      </c>
      <c r="AO16" s="2">
        <f t="shared" si="6"/>
        <v>0</v>
      </c>
      <c r="AP16" s="2">
        <f t="shared" si="7"/>
        <v>0</v>
      </c>
      <c r="AQ16" s="2">
        <f t="shared" si="8"/>
        <v>0</v>
      </c>
      <c r="AR16" s="2">
        <f t="shared" si="9"/>
        <v>0</v>
      </c>
      <c r="AS16" s="2">
        <f t="shared" si="10"/>
        <v>0</v>
      </c>
    </row>
    <row r="17" spans="1:45" ht="20.25" customHeight="1">
      <c r="A17" s="11"/>
      <c r="B17" s="11"/>
      <c r="C17" s="12"/>
      <c r="D17" s="13"/>
      <c r="E17" s="13"/>
      <c r="F17" s="14"/>
      <c r="G17" s="14"/>
      <c r="H17" s="14"/>
      <c r="I17" s="14"/>
      <c r="J17" s="14"/>
      <c r="K17" s="14"/>
      <c r="L17" s="14"/>
      <c r="M17" s="15"/>
      <c r="N17" s="44">
        <f t="shared" si="1"/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>
        <f t="shared" si="2"/>
        <v>0</v>
      </c>
      <c r="AL17" s="2">
        <f t="shared" si="3"/>
        <v>0</v>
      </c>
      <c r="AM17" s="2">
        <f t="shared" si="4"/>
        <v>0</v>
      </c>
      <c r="AN17" s="2">
        <f t="shared" si="5"/>
        <v>0</v>
      </c>
      <c r="AO17" s="2">
        <f t="shared" si="6"/>
        <v>0</v>
      </c>
      <c r="AP17" s="2">
        <f t="shared" si="7"/>
        <v>0</v>
      </c>
      <c r="AQ17" s="2">
        <f t="shared" si="8"/>
        <v>0</v>
      </c>
      <c r="AR17" s="2">
        <f t="shared" si="9"/>
        <v>0</v>
      </c>
      <c r="AS17" s="2">
        <f t="shared" si="10"/>
        <v>0</v>
      </c>
    </row>
    <row r="18" spans="1:45" ht="20.25" customHeight="1">
      <c r="A18" s="11"/>
      <c r="B18" s="11"/>
      <c r="C18" s="12"/>
      <c r="D18" s="13"/>
      <c r="E18" s="13"/>
      <c r="F18" s="14"/>
      <c r="G18" s="14"/>
      <c r="H18" s="14"/>
      <c r="I18" s="14"/>
      <c r="J18" s="14"/>
      <c r="K18" s="14"/>
      <c r="L18" s="14"/>
      <c r="M18" s="15"/>
      <c r="N18" s="44">
        <f t="shared" si="1"/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>
        <f t="shared" si="2"/>
        <v>0</v>
      </c>
      <c r="AL18" s="2">
        <f t="shared" si="3"/>
        <v>0</v>
      </c>
      <c r="AM18" s="2">
        <f t="shared" si="4"/>
        <v>0</v>
      </c>
      <c r="AN18" s="2">
        <f t="shared" si="5"/>
        <v>0</v>
      </c>
      <c r="AO18" s="2">
        <f t="shared" si="6"/>
        <v>0</v>
      </c>
      <c r="AP18" s="2">
        <f t="shared" si="7"/>
        <v>0</v>
      </c>
      <c r="AQ18" s="2">
        <f t="shared" si="8"/>
        <v>0</v>
      </c>
      <c r="AR18" s="2">
        <f t="shared" si="9"/>
        <v>0</v>
      </c>
      <c r="AS18" s="2">
        <f t="shared" si="10"/>
        <v>0</v>
      </c>
    </row>
    <row r="19" spans="1:45" ht="20.100000000000001" customHeight="1">
      <c r="A19" s="16"/>
      <c r="B19" s="17"/>
      <c r="C19" s="18"/>
      <c r="D19" s="36"/>
      <c r="E19" s="19" t="s">
        <v>6</v>
      </c>
      <c r="F19" s="20"/>
      <c r="G19" s="20"/>
      <c r="H19" s="20"/>
      <c r="I19" s="20"/>
      <c r="J19" s="20"/>
      <c r="K19" s="52">
        <f>SUM(K5:K18)/2</f>
        <v>0</v>
      </c>
      <c r="L19" s="52">
        <f>SUM(L5:L18)/2</f>
        <v>0</v>
      </c>
      <c r="M19" s="51">
        <f>SUM(M5:M18)</f>
        <v>0</v>
      </c>
      <c r="N19" s="42">
        <f>SUM(N5:N18)</f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45" ht="41.25" customHeight="1">
      <c r="A20" s="58" t="s">
        <v>29</v>
      </c>
      <c r="B20" s="59"/>
      <c r="C20" s="59"/>
      <c r="D20" s="59"/>
      <c r="E20" s="59"/>
      <c r="F20" s="59"/>
      <c r="G20" s="59"/>
      <c r="H20" s="32"/>
      <c r="I20" s="32"/>
      <c r="J20" s="32"/>
      <c r="K20" s="32"/>
      <c r="L20" s="32"/>
      <c r="M20" s="32"/>
      <c r="N20" s="21"/>
      <c r="O20" s="21"/>
      <c r="P20" s="21"/>
      <c r="Q20" s="2"/>
      <c r="R20" s="2"/>
      <c r="S20" s="2"/>
      <c r="T20" s="21"/>
      <c r="U20" s="21"/>
      <c r="V20" s="21"/>
      <c r="W20" s="2"/>
      <c r="X20" s="2"/>
      <c r="Y20" s="2"/>
      <c r="Z20" s="21"/>
      <c r="AA20" s="21"/>
      <c r="AB20" s="21"/>
      <c r="AC20" s="2"/>
      <c r="AD20" s="2"/>
      <c r="AE20" s="2"/>
      <c r="AF20" s="2"/>
      <c r="AG20" s="2"/>
      <c r="AH20" s="2"/>
      <c r="AI20" s="2"/>
      <c r="AJ20" s="2"/>
      <c r="AK20" s="2"/>
      <c r="AP20" s="2">
        <f>SUM(AP5:AP19)/2</f>
        <v>0</v>
      </c>
      <c r="AQ20" s="2">
        <f>SUM(AQ5:AQ19)/2</f>
        <v>0</v>
      </c>
      <c r="AR20" s="55">
        <f>SUM(AP20:AQ20)</f>
        <v>0</v>
      </c>
    </row>
    <row r="21" spans="1:45" ht="20.25" customHeight="1">
      <c r="A21" s="60" t="s">
        <v>18</v>
      </c>
      <c r="B21" s="61"/>
      <c r="C21" s="61"/>
      <c r="D21" s="61"/>
      <c r="E21" s="61"/>
      <c r="F21" s="61"/>
      <c r="G21" s="61"/>
      <c r="H21" s="33"/>
      <c r="I21" s="33"/>
      <c r="K21" s="43" t="s">
        <v>27</v>
      </c>
      <c r="L21" s="41"/>
      <c r="M21" s="41"/>
      <c r="N21" s="44">
        <f>SUM(M19*100)</f>
        <v>0</v>
      </c>
      <c r="O21" s="21"/>
      <c r="P21" s="22"/>
      <c r="Q21" s="22"/>
      <c r="Y21" s="22"/>
      <c r="AH21" s="2"/>
      <c r="AI21" s="2"/>
      <c r="AJ21" s="2"/>
      <c r="AK21" s="2"/>
    </row>
    <row r="22" spans="1:45" ht="24.9" customHeight="1">
      <c r="A22" s="24" t="s">
        <v>7</v>
      </c>
      <c r="B22" s="25"/>
      <c r="C22" s="26"/>
      <c r="D22" s="26"/>
      <c r="E22" s="26"/>
      <c r="F22"/>
      <c r="G22"/>
      <c r="H22"/>
      <c r="I22"/>
      <c r="K22" s="43" t="s">
        <v>28</v>
      </c>
      <c r="L22" s="41"/>
      <c r="M22" s="41"/>
      <c r="N22" s="44">
        <f>SUM(AR20)</f>
        <v>0</v>
      </c>
      <c r="O22" s="21"/>
      <c r="P22" s="22"/>
      <c r="Q22" s="22"/>
      <c r="R22" s="22"/>
      <c r="S22" s="22"/>
      <c r="T22" s="22"/>
      <c r="Y22" s="22"/>
      <c r="AH22" s="2"/>
      <c r="AI22" s="2"/>
      <c r="AJ22" s="2"/>
      <c r="AK22" s="2"/>
    </row>
    <row r="23" spans="1:45" ht="24.9" customHeight="1">
      <c r="A23" s="38" t="s">
        <v>8</v>
      </c>
      <c r="B23" s="72"/>
      <c r="C23" s="73"/>
      <c r="D23" s="73"/>
      <c r="E23" s="73"/>
      <c r="F23" s="74"/>
      <c r="G23" s="39"/>
      <c r="H23"/>
      <c r="I23" s="37"/>
      <c r="K23" s="43" t="s">
        <v>9</v>
      </c>
      <c r="L23" s="41"/>
      <c r="M23" s="40"/>
      <c r="N23" s="30">
        <f>SUM(N5+N6+N7+N8+N9+N10+N11+N12+N13+N14+N15+N16+N17+N18+N22)</f>
        <v>0</v>
      </c>
      <c r="O23" s="21"/>
      <c r="P23" s="22"/>
      <c r="Q23" s="22"/>
      <c r="R23" s="22"/>
      <c r="S23" s="22"/>
      <c r="T23" s="22"/>
      <c r="Y23" s="22"/>
      <c r="AH23" s="2"/>
      <c r="AI23" s="2"/>
      <c r="AJ23" s="2"/>
      <c r="AK23" s="2"/>
    </row>
    <row r="24" spans="1:45" ht="24.9" customHeight="1">
      <c r="A24" s="38" t="s">
        <v>10</v>
      </c>
      <c r="B24" s="75"/>
      <c r="C24" s="76"/>
      <c r="D24" s="76"/>
      <c r="E24" s="76"/>
      <c r="F24" s="77"/>
      <c r="G24" s="39"/>
      <c r="H24" s="37"/>
      <c r="I24" s="37"/>
      <c r="J24" s="37"/>
      <c r="K24" s="37"/>
      <c r="L24" s="37"/>
      <c r="M24" s="37"/>
      <c r="N24" s="21"/>
      <c r="O24" s="21"/>
      <c r="P24" s="22"/>
      <c r="Q24" s="22"/>
      <c r="R24" s="22"/>
      <c r="S24" s="22"/>
      <c r="T24" s="22"/>
      <c r="Y24" s="22"/>
      <c r="Z24" s="22"/>
      <c r="AA24" s="27"/>
      <c r="AB24" s="28"/>
      <c r="AC24" s="28"/>
      <c r="AD24" s="27"/>
      <c r="AE24" s="27"/>
      <c r="AF24" s="27"/>
      <c r="AG24" s="27"/>
      <c r="AH24" s="2"/>
      <c r="AI24" s="2"/>
      <c r="AJ24" s="2"/>
      <c r="AK24" s="2"/>
    </row>
    <row r="25" spans="1:45" ht="24.9" customHeight="1">
      <c r="A25" s="38" t="s">
        <v>11</v>
      </c>
      <c r="B25" s="75"/>
      <c r="C25" s="76"/>
      <c r="D25" s="76"/>
      <c r="E25" s="76"/>
      <c r="F25" s="77"/>
      <c r="G25" s="39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45" ht="24.9" customHeight="1">
      <c r="A26" s="38" t="s">
        <v>12</v>
      </c>
      <c r="B26" s="78"/>
      <c r="C26" s="79"/>
      <c r="D26" s="79"/>
      <c r="E26" s="79"/>
      <c r="F26" s="77"/>
      <c r="G26" s="39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1:45" ht="24.9" customHeight="1">
      <c r="A27" s="38" t="s">
        <v>13</v>
      </c>
      <c r="B27" s="69"/>
      <c r="C27" s="70"/>
      <c r="D27" s="71"/>
      <c r="E27" s="56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</row>
  </sheetData>
  <mergeCells count="11">
    <mergeCell ref="B27:D27"/>
    <mergeCell ref="B23:F23"/>
    <mergeCell ref="B24:F24"/>
    <mergeCell ref="B25:F25"/>
    <mergeCell ref="B26:F26"/>
    <mergeCell ref="A4:D4"/>
    <mergeCell ref="A20:G20"/>
    <mergeCell ref="A21:G21"/>
    <mergeCell ref="A1:D2"/>
    <mergeCell ref="F3:M3"/>
    <mergeCell ref="F2:M2"/>
  </mergeCells>
  <conditionalFormatting sqref="A3:F3 A19:B19 K19 F4:K4 N3:N4 A5:K18 M6:M18 L4:L19">
    <cfRule type="expression" priority="22" stopIfTrue="1">
      <formula>220</formula>
    </cfRule>
  </conditionalFormatting>
  <conditionalFormatting sqref="A4">
    <cfRule type="expression" priority="24" stopIfTrue="1">
      <formula>220</formula>
    </cfRule>
  </conditionalFormatting>
  <conditionalFormatting sqref="AK3:AQ3">
    <cfRule type="expression" priority="2" stopIfTrue="1">
      <formula>220</formula>
    </cfRule>
  </conditionalFormatting>
  <conditionalFormatting sqref="M4">
    <cfRule type="expression" priority="1" stopIfTrue="1">
      <formula>220</formula>
    </cfRule>
  </conditionalFormatting>
  <dataValidations count="1">
    <dataValidation allowBlank="1" showErrorMessage="1" sqref="F4:J4 F5:L18 AK3:AO3 N4:N18 M6:M18" xr:uid="{00000000-0002-0000-0000-000000000000}"/>
  </dataValidations>
  <pageMargins left="7.8346456692913402E-2" right="0" top="0.65" bottom="0.57125984251968509" header="0.3543307086614173" footer="0.27559055118110237"/>
  <pageSetup paperSize="9" scale="83" fitToWidth="0" fitToHeight="0" pageOrder="overThenDown" orientation="landscape" r:id="rId1"/>
  <headerFooter alignWithMargins="0"/>
  <colBreaks count="1" manualBreakCount="1">
    <brk id="14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66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Fält SM 2019</vt:lpstr>
      <vt:lpstr>'Fält SM 2019'!Utskriftsområde</vt:lpstr>
      <vt:lpstr>Z_F1EACA90_3DC0_43A0_8646_B88C2BAA2C72_.wvu.PrintArea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Anmälningslista</dc:title>
  <dc:subject>SM 50 m Västerås</dc:subject>
  <dc:creator>lars.magnusson@wwsparbank.se</dc:creator>
  <cp:keywords>Sportskytte</cp:keywords>
  <cp:lastModifiedBy>Bo Knoblauch</cp:lastModifiedBy>
  <cp:revision>6</cp:revision>
  <cp:lastPrinted>2019-02-24T20:15:48Z</cp:lastPrinted>
  <dcterms:created xsi:type="dcterms:W3CDTF">2007-05-11T17:42:42Z</dcterms:created>
  <dcterms:modified xsi:type="dcterms:W3CDTF">2019-03-22T09:33:18Z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Class">
    <vt:lpwstr>Intern</vt:lpwstr>
  </property>
  <property fmtid="{D5CDD505-2E9C-101B-9397-08002B2CF9AE}" pid="3" name="RestrictedAccess">
    <vt:lpwstr/>
  </property>
</Properties>
</file>