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Filer från SM\"/>
    </mc:Choice>
  </mc:AlternateContent>
  <xr:revisionPtr revIDLastSave="0" documentId="8_{8A94ECC4-D82A-4309-85D1-699B44494DD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Klass" sheetId="1" r:id="rId1"/>
    <sheet name="Final" sheetId="2" r:id="rId2"/>
    <sheet name="Lagtävling" sheetId="3" r:id="rId3"/>
  </sheets>
  <calcPr calcId="191029"/>
</workbook>
</file>

<file path=xl/calcChain.xml><?xml version="1.0" encoding="utf-8"?>
<calcChain xmlns="http://schemas.openxmlformats.org/spreadsheetml/2006/main">
  <c r="K7" i="2" l="1"/>
  <c r="L7" i="2" s="1"/>
  <c r="E12" i="3"/>
  <c r="E13" i="3"/>
  <c r="E14" i="3"/>
  <c r="E18" i="3"/>
  <c r="E23" i="3" s="1"/>
  <c r="E19" i="3"/>
  <c r="E20" i="3"/>
  <c r="E21" i="3"/>
  <c r="E22" i="3"/>
  <c r="K6" i="2" l="1"/>
  <c r="L6" i="2"/>
  <c r="K8" i="2"/>
  <c r="L8" i="2" s="1"/>
  <c r="K9" i="2"/>
  <c r="L9" i="2" s="1"/>
  <c r="K10" i="2"/>
  <c r="L10" i="2" s="1"/>
  <c r="K11" i="2"/>
  <c r="L11" i="2" s="1"/>
  <c r="K12" i="2"/>
  <c r="L12" i="2"/>
  <c r="K13" i="2"/>
  <c r="L13" i="2" s="1"/>
  <c r="K17" i="2"/>
  <c r="L17" i="2"/>
  <c r="K18" i="2"/>
  <c r="L18" i="2"/>
  <c r="K19" i="2"/>
  <c r="L19" i="2" s="1"/>
  <c r="K20" i="2"/>
  <c r="L20" i="2" s="1"/>
  <c r="K21" i="2"/>
  <c r="L21" i="2" s="1"/>
  <c r="K22" i="2"/>
  <c r="L22" i="2"/>
  <c r="L23" i="2"/>
  <c r="L24" i="2"/>
</calcChain>
</file>

<file path=xl/sharedStrings.xml><?xml version="1.0" encoding="utf-8"?>
<sst xmlns="http://schemas.openxmlformats.org/spreadsheetml/2006/main" count="132" uniqueCount="49">
  <si>
    <t>BanSM ställning</t>
  </si>
  <si>
    <t>Ekebyboda Uppsala 2020-08-29</t>
  </si>
  <si>
    <t>Resultat Senior</t>
  </si>
  <si>
    <t>Plac.</t>
  </si>
  <si>
    <t>Namn</t>
  </si>
  <si>
    <t>Klubb</t>
  </si>
  <si>
    <t>Serie 1</t>
  </si>
  <si>
    <t>Serie 2</t>
  </si>
  <si>
    <t>Serie 3</t>
  </si>
  <si>
    <t>Grund</t>
  </si>
  <si>
    <t>Mellan</t>
  </si>
  <si>
    <t>Totalt</t>
  </si>
  <si>
    <t>Marcus Andersson</t>
  </si>
  <si>
    <t>Bälinge-Jumkil Skf (Up)</t>
  </si>
  <si>
    <t>Caroline Törnvall</t>
  </si>
  <si>
    <t>Ultuna Skf (Up)</t>
  </si>
  <si>
    <t>Henning Andersson</t>
  </si>
  <si>
    <t>Richard Tranberg</t>
  </si>
  <si>
    <t>Skogstibble Skf (Up)</t>
  </si>
  <si>
    <t>Emil Tapper</t>
  </si>
  <si>
    <t>Camilla Grydén</t>
  </si>
  <si>
    <t>Rasbo-Vaksala Skf (Up)</t>
  </si>
  <si>
    <t>Samuel Petersson</t>
  </si>
  <si>
    <t>Öregrund-Gräsö Skf (Up)</t>
  </si>
  <si>
    <t>Resultat Veteran</t>
  </si>
  <si>
    <t>Kjell Lind</t>
  </si>
  <si>
    <t>Börje Forsberg</t>
  </si>
  <si>
    <t>Östhammar Skf (Up)</t>
  </si>
  <si>
    <t>Bengt Myrberg</t>
  </si>
  <si>
    <t>Lars-Göran Lundqvist</t>
  </si>
  <si>
    <t>Ununge Skf (St)</t>
  </si>
  <si>
    <t>Börje Nilsson</t>
  </si>
  <si>
    <t>Göran Myhrberg</t>
  </si>
  <si>
    <t>Göran Jansson</t>
  </si>
  <si>
    <t>Bengt-Olov Valdemo</t>
  </si>
  <si>
    <t>Kval</t>
  </si>
  <si>
    <t>Final Veteran</t>
  </si>
  <si>
    <t>Final</t>
  </si>
  <si>
    <t>Stå</t>
  </si>
  <si>
    <t>Knä</t>
  </si>
  <si>
    <t>Final Senior</t>
  </si>
  <si>
    <t>Lagtävling Förbundslag</t>
  </si>
  <si>
    <t>William Grydén</t>
  </si>
  <si>
    <t>Rasbo-Vaksala Skf</t>
  </si>
  <si>
    <t>Bälinge-Jumkil Skf</t>
  </si>
  <si>
    <t>Total</t>
  </si>
  <si>
    <t>Lag</t>
  </si>
  <si>
    <t>Lagtävling Föreningslag</t>
  </si>
  <si>
    <t>Skjutit i Loos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</si>
</sst>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workbookViewId="0">
      <selection activeCell="M14" sqref="M14"/>
    </sheetView>
  </sheetViews>
  <sheetFormatPr defaultRowHeight="14.4" x14ac:dyDescent="0.3"/>
  <cols>
    <col min="1" max="1" width="4.88671875" bestFit="1" customWidth="1"/>
    <col min="2" max="2" width="27.109375" bestFit="1" customWidth="1"/>
    <col min="3" max="3" width="21" bestFit="1" customWidth="1"/>
    <col min="4" max="6" width="6.44140625" style="1" bestFit="1" customWidth="1"/>
    <col min="7" max="7" width="5.88671875" style="1" bestFit="1" customWidth="1"/>
    <col min="8" max="9" width="6.44140625" style="1" bestFit="1" customWidth="1"/>
    <col min="10" max="10" width="6.5546875" style="1" bestFit="1" customWidth="1"/>
    <col min="11" max="11" width="5.88671875" style="1" bestFit="1" customWidth="1"/>
  </cols>
  <sheetData>
    <row r="1" spans="1:12" x14ac:dyDescent="0.3">
      <c r="B1" t="s">
        <v>0</v>
      </c>
    </row>
    <row r="2" spans="1:12" x14ac:dyDescent="0.3">
      <c r="B2" t="s">
        <v>1</v>
      </c>
    </row>
    <row r="4" spans="1:12" x14ac:dyDescent="0.3">
      <c r="B4" t="s">
        <v>2</v>
      </c>
    </row>
    <row r="5" spans="1:12" x14ac:dyDescent="0.3">
      <c r="A5" t="s">
        <v>3</v>
      </c>
      <c r="B5" t="s">
        <v>4</v>
      </c>
      <c r="C5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6</v>
      </c>
      <c r="I5" s="1" t="s">
        <v>7</v>
      </c>
      <c r="J5" s="1" t="s">
        <v>10</v>
      </c>
      <c r="K5" s="1" t="s">
        <v>11</v>
      </c>
    </row>
    <row r="6" spans="1:12" x14ac:dyDescent="0.3">
      <c r="A6">
        <v>1</v>
      </c>
      <c r="B6" t="s">
        <v>12</v>
      </c>
      <c r="C6" t="s">
        <v>13</v>
      </c>
      <c r="D6" s="1">
        <v>50</v>
      </c>
      <c r="E6" s="1">
        <v>48</v>
      </c>
      <c r="F6" s="1">
        <v>42</v>
      </c>
      <c r="G6" s="1">
        <v>140</v>
      </c>
      <c r="H6" s="1">
        <v>47</v>
      </c>
      <c r="I6" s="1">
        <v>44</v>
      </c>
      <c r="J6" s="1">
        <v>91</v>
      </c>
      <c r="K6" s="1">
        <v>231</v>
      </c>
    </row>
    <row r="7" spans="1:12" x14ac:dyDescent="0.3">
      <c r="A7">
        <v>2</v>
      </c>
      <c r="B7" t="s">
        <v>14</v>
      </c>
      <c r="C7" t="s">
        <v>15</v>
      </c>
      <c r="D7" s="1">
        <v>45</v>
      </c>
      <c r="E7" s="1">
        <v>47</v>
      </c>
      <c r="F7" s="1">
        <v>38</v>
      </c>
      <c r="G7" s="1">
        <v>130</v>
      </c>
      <c r="H7" s="1">
        <v>48</v>
      </c>
      <c r="I7" s="1">
        <v>46</v>
      </c>
      <c r="J7" s="1">
        <v>94</v>
      </c>
      <c r="K7" s="1">
        <v>224</v>
      </c>
    </row>
    <row r="8" spans="1:12" x14ac:dyDescent="0.3">
      <c r="A8">
        <v>3</v>
      </c>
      <c r="B8" t="s">
        <v>42</v>
      </c>
      <c r="C8" t="s">
        <v>21</v>
      </c>
      <c r="G8" s="1">
        <v>132</v>
      </c>
      <c r="J8" s="1">
        <v>84</v>
      </c>
      <c r="K8" s="1">
        <v>216</v>
      </c>
      <c r="L8" t="s">
        <v>48</v>
      </c>
    </row>
    <row r="9" spans="1:12" x14ac:dyDescent="0.3">
      <c r="A9">
        <v>4</v>
      </c>
      <c r="B9" t="s">
        <v>16</v>
      </c>
      <c r="C9" t="s">
        <v>13</v>
      </c>
      <c r="D9" s="1">
        <v>49</v>
      </c>
      <c r="E9" s="1">
        <v>48</v>
      </c>
      <c r="F9" s="1">
        <v>39</v>
      </c>
      <c r="G9" s="1">
        <v>136</v>
      </c>
      <c r="H9" s="1">
        <v>47</v>
      </c>
      <c r="I9" s="1">
        <v>30</v>
      </c>
      <c r="J9" s="1">
        <v>77</v>
      </c>
      <c r="K9" s="1">
        <v>213</v>
      </c>
    </row>
    <row r="10" spans="1:12" x14ac:dyDescent="0.3">
      <c r="A10">
        <v>5</v>
      </c>
      <c r="B10" t="s">
        <v>17</v>
      </c>
      <c r="C10" t="s">
        <v>18</v>
      </c>
      <c r="D10" s="1">
        <v>44</v>
      </c>
      <c r="E10" s="1">
        <v>50</v>
      </c>
      <c r="F10" s="1">
        <v>27</v>
      </c>
      <c r="G10" s="1">
        <v>121</v>
      </c>
      <c r="H10" s="1">
        <v>48</v>
      </c>
      <c r="I10" s="1">
        <v>29</v>
      </c>
      <c r="J10" s="1">
        <v>77</v>
      </c>
      <c r="K10" s="1">
        <v>198</v>
      </c>
    </row>
    <row r="11" spans="1:12" x14ac:dyDescent="0.3">
      <c r="A11">
        <v>6</v>
      </c>
      <c r="B11" t="s">
        <v>19</v>
      </c>
      <c r="C11" t="s">
        <v>18</v>
      </c>
      <c r="D11" s="1">
        <v>48</v>
      </c>
      <c r="E11" s="1">
        <v>43</v>
      </c>
      <c r="F11" s="1">
        <v>36</v>
      </c>
      <c r="G11" s="1">
        <v>127</v>
      </c>
      <c r="H11" s="1">
        <v>45</v>
      </c>
      <c r="I11" s="1">
        <v>26</v>
      </c>
      <c r="J11" s="1">
        <v>71</v>
      </c>
      <c r="K11" s="1">
        <v>198</v>
      </c>
    </row>
    <row r="12" spans="1:12" x14ac:dyDescent="0.3">
      <c r="A12">
        <v>7</v>
      </c>
      <c r="B12" t="s">
        <v>20</v>
      </c>
      <c r="C12" t="s">
        <v>21</v>
      </c>
      <c r="D12" s="1">
        <v>43</v>
      </c>
      <c r="E12" s="1">
        <v>45</v>
      </c>
      <c r="F12" s="1">
        <v>32</v>
      </c>
      <c r="G12" s="1">
        <v>120</v>
      </c>
      <c r="H12" s="1">
        <v>42</v>
      </c>
      <c r="I12" s="1">
        <v>34</v>
      </c>
      <c r="J12" s="1">
        <v>76</v>
      </c>
      <c r="K12" s="1">
        <v>196</v>
      </c>
    </row>
    <row r="13" spans="1:12" x14ac:dyDescent="0.3">
      <c r="A13">
        <v>8</v>
      </c>
      <c r="B13" t="s">
        <v>22</v>
      </c>
      <c r="C13" t="s">
        <v>23</v>
      </c>
      <c r="D13" s="1">
        <v>44</v>
      </c>
      <c r="E13" s="1">
        <v>45</v>
      </c>
      <c r="F13" s="1">
        <v>21</v>
      </c>
      <c r="G13" s="1">
        <v>110</v>
      </c>
      <c r="H13" s="1">
        <v>42</v>
      </c>
      <c r="I13" s="1">
        <v>29</v>
      </c>
      <c r="J13" s="1">
        <v>71</v>
      </c>
      <c r="K13" s="1">
        <v>181</v>
      </c>
    </row>
    <row r="16" spans="1:12" x14ac:dyDescent="0.3">
      <c r="B16" t="s">
        <v>0</v>
      </c>
    </row>
    <row r="17" spans="1:11" x14ac:dyDescent="0.3">
      <c r="B17" t="s">
        <v>1</v>
      </c>
    </row>
    <row r="18" spans="1:11" x14ac:dyDescent="0.3">
      <c r="B18" t="s">
        <v>24</v>
      </c>
    </row>
    <row r="19" spans="1:11" x14ac:dyDescent="0.3">
      <c r="A19" t="s">
        <v>3</v>
      </c>
      <c r="B19" t="s">
        <v>4</v>
      </c>
      <c r="C19" t="s">
        <v>5</v>
      </c>
      <c r="D19" s="1" t="s">
        <v>6</v>
      </c>
      <c r="E19" s="1" t="s">
        <v>7</v>
      </c>
      <c r="F19" s="1" t="s">
        <v>8</v>
      </c>
      <c r="G19" s="1" t="s">
        <v>9</v>
      </c>
      <c r="H19" s="1" t="s">
        <v>6</v>
      </c>
      <c r="I19" s="1" t="s">
        <v>7</v>
      </c>
      <c r="J19" s="1" t="s">
        <v>10</v>
      </c>
      <c r="K19" s="1" t="s">
        <v>11</v>
      </c>
    </row>
    <row r="20" spans="1:11" x14ac:dyDescent="0.3">
      <c r="A20">
        <v>1</v>
      </c>
      <c r="B20" t="s">
        <v>25</v>
      </c>
      <c r="C20" t="s">
        <v>13</v>
      </c>
      <c r="D20" s="1">
        <v>48</v>
      </c>
      <c r="E20" s="1">
        <v>50</v>
      </c>
      <c r="F20" s="1">
        <v>36</v>
      </c>
      <c r="G20" s="1">
        <v>134</v>
      </c>
      <c r="H20" s="1">
        <v>49</v>
      </c>
      <c r="I20" s="1">
        <v>43</v>
      </c>
      <c r="J20" s="1">
        <v>92</v>
      </c>
      <c r="K20" s="1">
        <v>226</v>
      </c>
    </row>
    <row r="21" spans="1:11" x14ac:dyDescent="0.3">
      <c r="A21">
        <v>2</v>
      </c>
      <c r="B21" t="s">
        <v>26</v>
      </c>
      <c r="C21" t="s">
        <v>27</v>
      </c>
      <c r="D21" s="1">
        <v>48</v>
      </c>
      <c r="E21" s="1">
        <v>47</v>
      </c>
      <c r="F21" s="1">
        <v>37</v>
      </c>
      <c r="G21" s="1">
        <v>132</v>
      </c>
      <c r="H21" s="1">
        <v>49</v>
      </c>
      <c r="I21" s="1">
        <v>43</v>
      </c>
      <c r="J21" s="1">
        <v>92</v>
      </c>
      <c r="K21" s="1">
        <v>224</v>
      </c>
    </row>
    <row r="22" spans="1:11" x14ac:dyDescent="0.3">
      <c r="A22">
        <v>3</v>
      </c>
      <c r="B22" t="s">
        <v>28</v>
      </c>
      <c r="C22" t="s">
        <v>18</v>
      </c>
      <c r="D22" s="1">
        <v>49</v>
      </c>
      <c r="E22" s="1">
        <v>48</v>
      </c>
      <c r="F22" s="1">
        <v>41</v>
      </c>
      <c r="G22" s="1">
        <v>138</v>
      </c>
      <c r="H22" s="1">
        <v>46</v>
      </c>
      <c r="I22" s="1">
        <v>39</v>
      </c>
      <c r="J22" s="1">
        <v>85</v>
      </c>
      <c r="K22" s="1">
        <v>223</v>
      </c>
    </row>
    <row r="23" spans="1:11" x14ac:dyDescent="0.3">
      <c r="A23">
        <v>4</v>
      </c>
      <c r="B23" t="s">
        <v>29</v>
      </c>
      <c r="C23" t="s">
        <v>30</v>
      </c>
      <c r="D23" s="1">
        <v>40</v>
      </c>
      <c r="E23" s="1">
        <v>47</v>
      </c>
      <c r="F23" s="1">
        <v>40</v>
      </c>
      <c r="G23" s="1">
        <v>127</v>
      </c>
      <c r="H23" s="1">
        <v>44</v>
      </c>
      <c r="I23" s="1">
        <v>47</v>
      </c>
      <c r="J23" s="1">
        <v>91</v>
      </c>
      <c r="K23" s="1">
        <v>218</v>
      </c>
    </row>
    <row r="24" spans="1:11" x14ac:dyDescent="0.3">
      <c r="A24">
        <v>5</v>
      </c>
      <c r="B24" t="s">
        <v>31</v>
      </c>
      <c r="C24" t="s">
        <v>27</v>
      </c>
      <c r="D24" s="1">
        <v>43</v>
      </c>
      <c r="E24" s="1">
        <v>47</v>
      </c>
      <c r="F24" s="1">
        <v>42</v>
      </c>
      <c r="G24" s="1">
        <v>132</v>
      </c>
      <c r="H24" s="1">
        <v>44</v>
      </c>
      <c r="I24" s="1">
        <v>39</v>
      </c>
      <c r="J24" s="1">
        <v>83</v>
      </c>
      <c r="K24" s="1">
        <v>215</v>
      </c>
    </row>
    <row r="25" spans="1:11" x14ac:dyDescent="0.3">
      <c r="A25">
        <v>6</v>
      </c>
      <c r="B25" t="s">
        <v>32</v>
      </c>
      <c r="C25" t="s">
        <v>23</v>
      </c>
      <c r="D25" s="1">
        <v>44</v>
      </c>
      <c r="E25" s="1">
        <v>45</v>
      </c>
      <c r="F25" s="1">
        <v>43</v>
      </c>
      <c r="G25" s="1">
        <v>132</v>
      </c>
      <c r="H25" s="1">
        <v>39</v>
      </c>
      <c r="I25" s="1">
        <v>41</v>
      </c>
      <c r="J25" s="1">
        <v>80</v>
      </c>
      <c r="K25" s="1">
        <v>212</v>
      </c>
    </row>
    <row r="26" spans="1:11" x14ac:dyDescent="0.3">
      <c r="A26">
        <v>7</v>
      </c>
      <c r="B26" t="s">
        <v>33</v>
      </c>
      <c r="C26" t="s">
        <v>21</v>
      </c>
      <c r="D26" s="1">
        <v>44</v>
      </c>
      <c r="E26" s="1">
        <v>48</v>
      </c>
      <c r="F26" s="1">
        <v>33</v>
      </c>
      <c r="G26" s="1">
        <v>125</v>
      </c>
      <c r="H26" s="1">
        <v>49</v>
      </c>
      <c r="I26" s="1">
        <v>33</v>
      </c>
      <c r="J26" s="1">
        <v>82</v>
      </c>
      <c r="K26" s="1">
        <v>207</v>
      </c>
    </row>
    <row r="27" spans="1:11" x14ac:dyDescent="0.3">
      <c r="A27">
        <v>8</v>
      </c>
      <c r="B27" t="s">
        <v>34</v>
      </c>
      <c r="C27" t="s">
        <v>15</v>
      </c>
      <c r="D27" s="1">
        <v>44</v>
      </c>
      <c r="E27" s="1">
        <v>39</v>
      </c>
      <c r="F27" s="1">
        <v>35</v>
      </c>
      <c r="G27" s="1">
        <v>118</v>
      </c>
      <c r="H27" s="1">
        <v>43</v>
      </c>
      <c r="I27" s="1">
        <v>31</v>
      </c>
      <c r="J27" s="1">
        <v>74</v>
      </c>
      <c r="K27" s="1">
        <v>192</v>
      </c>
    </row>
  </sheetData>
  <sortState xmlns:xlrd2="http://schemas.microsoft.com/office/spreadsheetml/2017/richdata2" ref="B6:K13">
    <sortCondition descending="1" ref="K6:K1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5"/>
  <sheetViews>
    <sheetView workbookViewId="0">
      <selection activeCell="M25" sqref="D2:M25"/>
    </sheetView>
  </sheetViews>
  <sheetFormatPr defaultRowHeight="14.4" x14ac:dyDescent="0.3"/>
  <cols>
    <col min="1" max="1" width="4.88671875" bestFit="1" customWidth="1"/>
    <col min="2" max="2" width="27.109375" bestFit="1" customWidth="1"/>
    <col min="3" max="3" width="21" bestFit="1" customWidth="1"/>
    <col min="4" max="4" width="4.33203125" bestFit="1" customWidth="1"/>
    <col min="5" max="5" width="4" bestFit="1" customWidth="1"/>
    <col min="6" max="10" width="3.5546875" bestFit="1" customWidth="1"/>
    <col min="11" max="11" width="4.77734375" bestFit="1" customWidth="1"/>
    <col min="12" max="12" width="5.88671875" bestFit="1" customWidth="1"/>
  </cols>
  <sheetData>
    <row r="1" spans="1:13" x14ac:dyDescent="0.3">
      <c r="B1" t="s">
        <v>0</v>
      </c>
    </row>
    <row r="2" spans="1:13" x14ac:dyDescent="0.3">
      <c r="B2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3"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3">
      <c r="B4" t="s">
        <v>40</v>
      </c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3">
      <c r="A5" t="s">
        <v>3</v>
      </c>
      <c r="B5" t="s">
        <v>4</v>
      </c>
      <c r="C5" t="s">
        <v>5</v>
      </c>
      <c r="D5" s="2" t="s">
        <v>35</v>
      </c>
      <c r="E5" s="2" t="s">
        <v>39</v>
      </c>
      <c r="F5" s="2" t="s">
        <v>38</v>
      </c>
      <c r="G5" s="2" t="s">
        <v>38</v>
      </c>
      <c r="H5" s="2" t="s">
        <v>38</v>
      </c>
      <c r="I5" s="2" t="s">
        <v>38</v>
      </c>
      <c r="J5" s="2" t="s">
        <v>38</v>
      </c>
      <c r="K5" s="2" t="s">
        <v>37</v>
      </c>
      <c r="L5" s="2" t="s">
        <v>11</v>
      </c>
      <c r="M5" s="2"/>
    </row>
    <row r="6" spans="1:13" x14ac:dyDescent="0.3">
      <c r="A6">
        <v>1</v>
      </c>
      <c r="B6" t="s">
        <v>12</v>
      </c>
      <c r="C6" t="s">
        <v>13</v>
      </c>
      <c r="D6" s="3">
        <v>231</v>
      </c>
      <c r="E6" s="3">
        <v>43</v>
      </c>
      <c r="F6" s="3">
        <v>5</v>
      </c>
      <c r="G6" s="3">
        <v>9</v>
      </c>
      <c r="H6" s="3">
        <v>9</v>
      </c>
      <c r="I6" s="3">
        <v>8</v>
      </c>
      <c r="J6" s="3">
        <v>10</v>
      </c>
      <c r="K6" s="3">
        <f t="shared" ref="K6:K13" si="0">SUM(E6:J6)</f>
        <v>84</v>
      </c>
      <c r="L6" s="3">
        <f t="shared" ref="L6:L13" si="1">D6+K6</f>
        <v>315</v>
      </c>
      <c r="M6" s="2"/>
    </row>
    <row r="7" spans="1:13" x14ac:dyDescent="0.3">
      <c r="A7">
        <v>2</v>
      </c>
      <c r="B7" t="s">
        <v>42</v>
      </c>
      <c r="C7" t="s">
        <v>21</v>
      </c>
      <c r="D7" s="3">
        <v>216</v>
      </c>
      <c r="E7" s="3">
        <v>46</v>
      </c>
      <c r="F7" s="3"/>
      <c r="G7" s="3"/>
      <c r="H7" s="3"/>
      <c r="I7" s="3"/>
      <c r="J7" s="3">
        <v>46</v>
      </c>
      <c r="K7" s="3">
        <f t="shared" si="0"/>
        <v>92</v>
      </c>
      <c r="L7" s="3">
        <f t="shared" si="1"/>
        <v>308</v>
      </c>
      <c r="M7" s="2" t="s">
        <v>48</v>
      </c>
    </row>
    <row r="8" spans="1:13" x14ac:dyDescent="0.3">
      <c r="A8">
        <v>3</v>
      </c>
      <c r="B8" t="s">
        <v>14</v>
      </c>
      <c r="C8" t="s">
        <v>15</v>
      </c>
      <c r="D8" s="3">
        <v>224</v>
      </c>
      <c r="E8" s="3">
        <v>47</v>
      </c>
      <c r="F8" s="3">
        <v>8</v>
      </c>
      <c r="G8" s="3">
        <v>7</v>
      </c>
      <c r="H8" s="3">
        <v>7</v>
      </c>
      <c r="I8" s="3">
        <v>6</v>
      </c>
      <c r="J8" s="3">
        <v>9</v>
      </c>
      <c r="K8" s="3">
        <f t="shared" si="0"/>
        <v>84</v>
      </c>
      <c r="L8" s="3">
        <f t="shared" si="1"/>
        <v>308</v>
      </c>
      <c r="M8" s="2"/>
    </row>
    <row r="9" spans="1:13" x14ac:dyDescent="0.3">
      <c r="A9">
        <v>4</v>
      </c>
      <c r="B9" t="s">
        <v>16</v>
      </c>
      <c r="C9" t="s">
        <v>13</v>
      </c>
      <c r="D9" s="3">
        <v>213</v>
      </c>
      <c r="E9" s="3">
        <v>36</v>
      </c>
      <c r="F9" s="3">
        <v>7</v>
      </c>
      <c r="G9" s="3">
        <v>5</v>
      </c>
      <c r="H9" s="3">
        <v>4</v>
      </c>
      <c r="I9" s="3">
        <v>8</v>
      </c>
      <c r="J9" s="3">
        <v>10</v>
      </c>
      <c r="K9" s="3">
        <f t="shared" si="0"/>
        <v>70</v>
      </c>
      <c r="L9" s="3">
        <f t="shared" si="1"/>
        <v>283</v>
      </c>
      <c r="M9" s="2"/>
    </row>
    <row r="10" spans="1:13" x14ac:dyDescent="0.3">
      <c r="A10">
        <v>5</v>
      </c>
      <c r="B10" t="s">
        <v>20</v>
      </c>
      <c r="C10" t="s">
        <v>21</v>
      </c>
      <c r="D10" s="3">
        <v>196</v>
      </c>
      <c r="E10" s="3">
        <v>43</v>
      </c>
      <c r="F10" s="3">
        <v>5</v>
      </c>
      <c r="G10" s="3">
        <v>5</v>
      </c>
      <c r="H10" s="3">
        <v>7</v>
      </c>
      <c r="I10" s="3">
        <v>9</v>
      </c>
      <c r="J10" s="3">
        <v>9</v>
      </c>
      <c r="K10" s="3">
        <f t="shared" si="0"/>
        <v>78</v>
      </c>
      <c r="L10" s="3">
        <f t="shared" si="1"/>
        <v>274</v>
      </c>
      <c r="M10" s="2"/>
    </row>
    <row r="11" spans="1:13" x14ac:dyDescent="0.3">
      <c r="A11">
        <v>6</v>
      </c>
      <c r="B11" t="s">
        <v>19</v>
      </c>
      <c r="C11" t="s">
        <v>18</v>
      </c>
      <c r="D11" s="3">
        <v>198</v>
      </c>
      <c r="E11" s="3">
        <v>41</v>
      </c>
      <c r="F11" s="3">
        <v>7</v>
      </c>
      <c r="G11" s="3">
        <v>5</v>
      </c>
      <c r="H11" s="3">
        <v>5</v>
      </c>
      <c r="I11" s="3">
        <v>7</v>
      </c>
      <c r="J11" s="3">
        <v>5</v>
      </c>
      <c r="K11" s="3">
        <f t="shared" si="0"/>
        <v>70</v>
      </c>
      <c r="L11" s="3">
        <f t="shared" si="1"/>
        <v>268</v>
      </c>
      <c r="M11" s="2"/>
    </row>
    <row r="12" spans="1:13" x14ac:dyDescent="0.3">
      <c r="A12">
        <v>7</v>
      </c>
      <c r="B12" t="s">
        <v>17</v>
      </c>
      <c r="C12" t="s">
        <v>18</v>
      </c>
      <c r="D12" s="3">
        <v>198</v>
      </c>
      <c r="E12" s="3">
        <v>45</v>
      </c>
      <c r="F12" s="3">
        <v>4</v>
      </c>
      <c r="G12" s="3">
        <v>1</v>
      </c>
      <c r="H12" s="3">
        <v>10</v>
      </c>
      <c r="I12" s="3">
        <v>5</v>
      </c>
      <c r="J12" s="3">
        <v>4</v>
      </c>
      <c r="K12" s="3">
        <f t="shared" si="0"/>
        <v>69</v>
      </c>
      <c r="L12" s="3">
        <f t="shared" si="1"/>
        <v>267</v>
      </c>
      <c r="M12" s="2"/>
    </row>
    <row r="13" spans="1:13" x14ac:dyDescent="0.3">
      <c r="A13">
        <v>8</v>
      </c>
      <c r="B13" t="s">
        <v>22</v>
      </c>
      <c r="C13" t="s">
        <v>23</v>
      </c>
      <c r="D13" s="3">
        <v>181</v>
      </c>
      <c r="E13" s="3">
        <v>40</v>
      </c>
      <c r="F13" s="3">
        <v>0</v>
      </c>
      <c r="G13" s="3">
        <v>9</v>
      </c>
      <c r="H13" s="3">
        <v>9</v>
      </c>
      <c r="I13" s="3">
        <v>5</v>
      </c>
      <c r="J13" s="3">
        <v>1</v>
      </c>
      <c r="K13" s="3">
        <f t="shared" si="0"/>
        <v>64</v>
      </c>
      <c r="L13" s="3">
        <f t="shared" si="1"/>
        <v>245</v>
      </c>
      <c r="M13" s="2"/>
    </row>
    <row r="14" spans="1:13" x14ac:dyDescent="0.3"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3">
      <c r="B15" t="s">
        <v>36</v>
      </c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3">
      <c r="A16" t="s">
        <v>3</v>
      </c>
      <c r="B16" t="s">
        <v>4</v>
      </c>
      <c r="C16" t="s">
        <v>5</v>
      </c>
      <c r="D16" s="2" t="s">
        <v>35</v>
      </c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3">
      <c r="A17">
        <v>1</v>
      </c>
      <c r="B17" t="s">
        <v>25</v>
      </c>
      <c r="C17" t="s">
        <v>13</v>
      </c>
      <c r="D17" s="3">
        <v>226</v>
      </c>
      <c r="E17" s="3">
        <v>45</v>
      </c>
      <c r="F17" s="3">
        <v>10</v>
      </c>
      <c r="G17" s="3">
        <v>8</v>
      </c>
      <c r="H17" s="3">
        <v>10</v>
      </c>
      <c r="I17" s="3">
        <v>9</v>
      </c>
      <c r="J17" s="3">
        <v>8</v>
      </c>
      <c r="K17" s="3">
        <f t="shared" ref="K17:K22" si="2">SUM(E17:J17)</f>
        <v>90</v>
      </c>
      <c r="L17" s="3">
        <f t="shared" ref="L17:L24" si="3">SUM(D17+K17)</f>
        <v>316</v>
      </c>
      <c r="M17" s="2"/>
    </row>
    <row r="18" spans="1:13" x14ac:dyDescent="0.3">
      <c r="A18">
        <v>2</v>
      </c>
      <c r="B18" t="s">
        <v>26</v>
      </c>
      <c r="C18" t="s">
        <v>27</v>
      </c>
      <c r="D18" s="3">
        <v>224</v>
      </c>
      <c r="E18" s="3">
        <v>43</v>
      </c>
      <c r="F18" s="3">
        <v>10</v>
      </c>
      <c r="G18" s="3">
        <v>8</v>
      </c>
      <c r="H18" s="3">
        <v>9</v>
      </c>
      <c r="I18" s="3">
        <v>9</v>
      </c>
      <c r="J18" s="3">
        <v>0</v>
      </c>
      <c r="K18" s="3">
        <f t="shared" si="2"/>
        <v>79</v>
      </c>
      <c r="L18" s="3">
        <f t="shared" si="3"/>
        <v>303</v>
      </c>
      <c r="M18" s="2"/>
    </row>
    <row r="19" spans="1:13" x14ac:dyDescent="0.3">
      <c r="A19">
        <v>3</v>
      </c>
      <c r="B19" t="s">
        <v>28</v>
      </c>
      <c r="C19" t="s">
        <v>18</v>
      </c>
      <c r="D19" s="3">
        <v>223</v>
      </c>
      <c r="E19" s="3">
        <v>36</v>
      </c>
      <c r="F19" s="3">
        <v>7</v>
      </c>
      <c r="G19" s="3">
        <v>9</v>
      </c>
      <c r="H19" s="3">
        <v>8</v>
      </c>
      <c r="I19" s="3">
        <v>8</v>
      </c>
      <c r="J19" s="3">
        <v>9</v>
      </c>
      <c r="K19" s="3">
        <f t="shared" si="2"/>
        <v>77</v>
      </c>
      <c r="L19" s="3">
        <f t="shared" si="3"/>
        <v>300</v>
      </c>
      <c r="M19" s="2"/>
    </row>
    <row r="20" spans="1:13" x14ac:dyDescent="0.3">
      <c r="A20">
        <v>4</v>
      </c>
      <c r="B20" t="s">
        <v>32</v>
      </c>
      <c r="C20" t="s">
        <v>23</v>
      </c>
      <c r="D20" s="3">
        <v>212</v>
      </c>
      <c r="E20" s="3">
        <v>43</v>
      </c>
      <c r="F20" s="3">
        <v>8</v>
      </c>
      <c r="G20" s="3">
        <v>9</v>
      </c>
      <c r="H20" s="3">
        <v>7</v>
      </c>
      <c r="I20" s="3">
        <v>4</v>
      </c>
      <c r="J20" s="3">
        <v>7</v>
      </c>
      <c r="K20" s="3">
        <f t="shared" si="2"/>
        <v>78</v>
      </c>
      <c r="L20" s="3">
        <f t="shared" si="3"/>
        <v>290</v>
      </c>
      <c r="M20" s="2"/>
    </row>
    <row r="21" spans="1:13" x14ac:dyDescent="0.3">
      <c r="A21">
        <v>5</v>
      </c>
      <c r="B21" t="s">
        <v>33</v>
      </c>
      <c r="C21" t="s">
        <v>21</v>
      </c>
      <c r="D21" s="3">
        <v>207</v>
      </c>
      <c r="E21" s="3">
        <v>38</v>
      </c>
      <c r="F21" s="3">
        <v>9</v>
      </c>
      <c r="G21" s="3">
        <v>9</v>
      </c>
      <c r="H21" s="3">
        <v>7</v>
      </c>
      <c r="I21" s="3">
        <v>6</v>
      </c>
      <c r="J21" s="3">
        <v>7</v>
      </c>
      <c r="K21" s="3">
        <f t="shared" si="2"/>
        <v>76</v>
      </c>
      <c r="L21" s="3">
        <f t="shared" si="3"/>
        <v>283</v>
      </c>
      <c r="M21" s="2"/>
    </row>
    <row r="22" spans="1:13" x14ac:dyDescent="0.3">
      <c r="A22">
        <v>6</v>
      </c>
      <c r="B22" t="s">
        <v>34</v>
      </c>
      <c r="C22" t="s">
        <v>15</v>
      </c>
      <c r="D22" s="3">
        <v>192</v>
      </c>
      <c r="E22" s="3">
        <v>28</v>
      </c>
      <c r="F22" s="3">
        <v>4</v>
      </c>
      <c r="G22" s="3">
        <v>7</v>
      </c>
      <c r="H22" s="3">
        <v>7</v>
      </c>
      <c r="I22" s="3">
        <v>6</v>
      </c>
      <c r="J22" s="3">
        <v>8</v>
      </c>
      <c r="K22" s="3">
        <f t="shared" si="2"/>
        <v>60</v>
      </c>
      <c r="L22" s="3">
        <f t="shared" si="3"/>
        <v>252</v>
      </c>
      <c r="M22" s="2"/>
    </row>
    <row r="23" spans="1:13" x14ac:dyDescent="0.3">
      <c r="A23">
        <v>7</v>
      </c>
      <c r="B23" t="s">
        <v>29</v>
      </c>
      <c r="C23" t="s">
        <v>30</v>
      </c>
      <c r="D23" s="3">
        <v>218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f t="shared" si="3"/>
        <v>218</v>
      </c>
      <c r="M23" s="2"/>
    </row>
    <row r="24" spans="1:13" x14ac:dyDescent="0.3">
      <c r="A24">
        <v>8</v>
      </c>
      <c r="B24" t="s">
        <v>31</v>
      </c>
      <c r="C24" t="s">
        <v>27</v>
      </c>
      <c r="D24" s="3">
        <v>215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f t="shared" si="3"/>
        <v>215</v>
      </c>
      <c r="M24" s="2"/>
    </row>
    <row r="25" spans="1:13" x14ac:dyDescent="0.3">
      <c r="D25" s="2"/>
      <c r="E25" s="2"/>
      <c r="F25" s="2"/>
      <c r="G25" s="2"/>
      <c r="H25" s="2"/>
      <c r="I25" s="2"/>
      <c r="J25" s="2"/>
      <c r="K25" s="2"/>
      <c r="L25" s="2"/>
      <c r="M25" s="2"/>
    </row>
  </sheetData>
  <sortState xmlns:xlrd2="http://schemas.microsoft.com/office/spreadsheetml/2017/richdata2" ref="B6:L13">
    <sortCondition descending="1" ref="L6:L13"/>
    <sortCondition descending="1" ref="K6:K13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051B4-5DA6-4796-9F41-EE38CEFF25BE}">
  <dimension ref="A1:E23"/>
  <sheetViews>
    <sheetView workbookViewId="0">
      <selection activeCell="G14" sqref="G14"/>
    </sheetView>
  </sheetViews>
  <sheetFormatPr defaultRowHeight="14.4" x14ac:dyDescent="0.3"/>
  <cols>
    <col min="1" max="1" width="4.88671875" bestFit="1" customWidth="1"/>
    <col min="2" max="2" width="27.109375" bestFit="1" customWidth="1"/>
    <col min="3" max="3" width="4" style="1" bestFit="1" customWidth="1"/>
    <col min="4" max="4" width="3" style="1" bestFit="1" customWidth="1"/>
    <col min="5" max="5" width="5.21875" style="1" bestFit="1" customWidth="1"/>
  </cols>
  <sheetData>
    <row r="1" spans="1:5" x14ac:dyDescent="0.3">
      <c r="B1" t="s">
        <v>0</v>
      </c>
    </row>
    <row r="2" spans="1:5" x14ac:dyDescent="0.3">
      <c r="B2" t="s">
        <v>1</v>
      </c>
    </row>
    <row r="4" spans="1:5" x14ac:dyDescent="0.3">
      <c r="B4" t="s">
        <v>47</v>
      </c>
    </row>
    <row r="5" spans="1:5" x14ac:dyDescent="0.3">
      <c r="A5" t="s">
        <v>3</v>
      </c>
      <c r="B5" t="s">
        <v>46</v>
      </c>
      <c r="E5" s="1" t="s">
        <v>45</v>
      </c>
    </row>
    <row r="6" spans="1:5" x14ac:dyDescent="0.3">
      <c r="A6">
        <v>1</v>
      </c>
      <c r="B6" t="s">
        <v>44</v>
      </c>
    </row>
    <row r="7" spans="1:5" x14ac:dyDescent="0.3">
      <c r="B7" t="s">
        <v>12</v>
      </c>
      <c r="C7" s="1">
        <v>140</v>
      </c>
      <c r="D7" s="1">
        <v>91</v>
      </c>
      <c r="E7" s="1">
        <v>231</v>
      </c>
    </row>
    <row r="8" spans="1:5" x14ac:dyDescent="0.3">
      <c r="B8" t="s">
        <v>16</v>
      </c>
      <c r="C8" s="1">
        <v>136</v>
      </c>
      <c r="D8" s="1">
        <v>77</v>
      </c>
      <c r="E8" s="1">
        <v>213</v>
      </c>
    </row>
    <row r="9" spans="1:5" x14ac:dyDescent="0.3">
      <c r="E9" s="1">
        <v>444</v>
      </c>
    </row>
    <row r="11" spans="1:5" x14ac:dyDescent="0.3">
      <c r="A11">
        <v>2</v>
      </c>
      <c r="B11" t="s">
        <v>43</v>
      </c>
    </row>
    <row r="12" spans="1:5" x14ac:dyDescent="0.3">
      <c r="B12" t="s">
        <v>42</v>
      </c>
      <c r="C12" s="1">
        <v>132</v>
      </c>
      <c r="D12" s="1">
        <v>84</v>
      </c>
      <c r="E12" s="1">
        <f>SUM(C12:D12)</f>
        <v>216</v>
      </c>
    </row>
    <row r="13" spans="1:5" x14ac:dyDescent="0.3">
      <c r="B13" t="s">
        <v>20</v>
      </c>
      <c r="C13" s="1">
        <v>120</v>
      </c>
      <c r="D13" s="1">
        <v>76</v>
      </c>
      <c r="E13" s="1">
        <f>SUM(C13:D13)</f>
        <v>196</v>
      </c>
    </row>
    <row r="14" spans="1:5" x14ac:dyDescent="0.3">
      <c r="E14" s="1">
        <f>SUM(E12:E13)</f>
        <v>412</v>
      </c>
    </row>
    <row r="17" spans="2:5" x14ac:dyDescent="0.3">
      <c r="B17" t="s">
        <v>41</v>
      </c>
    </row>
    <row r="18" spans="2:5" x14ac:dyDescent="0.3">
      <c r="B18" t="s">
        <v>12</v>
      </c>
      <c r="C18" s="1">
        <v>140</v>
      </c>
      <c r="D18" s="1">
        <v>91</v>
      </c>
      <c r="E18" s="1">
        <f>SUM(C18:D18)</f>
        <v>231</v>
      </c>
    </row>
    <row r="19" spans="2:5" x14ac:dyDescent="0.3">
      <c r="B19" t="s">
        <v>25</v>
      </c>
      <c r="C19" s="1">
        <v>134</v>
      </c>
      <c r="D19" s="1">
        <v>92</v>
      </c>
      <c r="E19" s="1">
        <f>SUM(C19:D19)</f>
        <v>226</v>
      </c>
    </row>
    <row r="20" spans="2:5" x14ac:dyDescent="0.3">
      <c r="B20" t="s">
        <v>14</v>
      </c>
      <c r="C20" s="1">
        <v>130</v>
      </c>
      <c r="D20" s="1">
        <v>94</v>
      </c>
      <c r="E20" s="1">
        <f>SUM(C20:D20)</f>
        <v>224</v>
      </c>
    </row>
    <row r="21" spans="2:5" x14ac:dyDescent="0.3">
      <c r="B21" t="s">
        <v>26</v>
      </c>
      <c r="C21" s="1">
        <v>132</v>
      </c>
      <c r="D21" s="1">
        <v>92</v>
      </c>
      <c r="E21" s="1">
        <f>SUM(C21:D21)</f>
        <v>224</v>
      </c>
    </row>
    <row r="22" spans="2:5" x14ac:dyDescent="0.3">
      <c r="B22" t="s">
        <v>28</v>
      </c>
      <c r="C22" s="1">
        <v>138</v>
      </c>
      <c r="D22" s="1">
        <v>85</v>
      </c>
      <c r="E22" s="1">
        <f>SUM(C22:D22)</f>
        <v>223</v>
      </c>
    </row>
    <row r="23" spans="2:5" x14ac:dyDescent="0.3">
      <c r="E23" s="1">
        <f>SUM(E18:E22)</f>
        <v>1128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Klass</vt:lpstr>
      <vt:lpstr>Final</vt:lpstr>
      <vt:lpstr>Lagtävling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Sekretariat</dc:creator>
  <cp:lastModifiedBy>Peter Larsson</cp:lastModifiedBy>
  <dcterms:created xsi:type="dcterms:W3CDTF">2020-08-29T12:37:17Z</dcterms:created>
  <dcterms:modified xsi:type="dcterms:W3CDTF">2020-08-29T17:58:00Z</dcterms:modified>
</cp:coreProperties>
</file>