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\Desktop\Upplands Skyttesportförbunds Hemmabaneserie 2021-22\"/>
    </mc:Choice>
  </mc:AlternateContent>
  <xr:revisionPtr revIDLastSave="0" documentId="13_ncr:1_{465E7C60-7F6E-49E0-A07F-C25DBBF1E32F}" xr6:coauthVersionLast="47" xr6:coauthVersionMax="47" xr10:uidLastSave="{00000000-0000-0000-0000-000000000000}"/>
  <bookViews>
    <workbookView xWindow="-108" yWindow="-108" windowWidth="23256" windowHeight="12576" xr2:uid="{F7C7C0C9-FEDB-4A2B-82F4-C2456B9658EF}"/>
  </bookViews>
  <sheets>
    <sheet name="feb-22" sheetId="4" r:id="rId1"/>
    <sheet name="lag-feb" sheetId="9" r:id="rId2"/>
    <sheet name="Summa" sheetId="11" r:id="rId3"/>
    <sheet name="Lag-sum" sheetId="1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8" i="11" l="1"/>
  <c r="K109" i="11"/>
  <c r="K111" i="11"/>
  <c r="K110" i="11"/>
  <c r="K112" i="11"/>
  <c r="O106" i="4"/>
  <c r="O124" i="4"/>
  <c r="J6" i="9"/>
  <c r="J4" i="9"/>
  <c r="J5" i="9"/>
  <c r="J7" i="9"/>
  <c r="J3" i="9"/>
  <c r="J13" i="9"/>
  <c r="J14" i="9"/>
  <c r="J12" i="9"/>
  <c r="J23" i="9"/>
  <c r="J22" i="9"/>
  <c r="J21" i="9"/>
  <c r="O62" i="4"/>
  <c r="O63" i="4"/>
  <c r="O64" i="4"/>
  <c r="O65" i="4"/>
  <c r="O66" i="4"/>
  <c r="O77" i="4"/>
  <c r="O79" i="4"/>
  <c r="O80" i="4"/>
  <c r="O78" i="4"/>
  <c r="O82" i="4"/>
  <c r="O126" i="4"/>
  <c r="O100" i="4"/>
  <c r="O105" i="4"/>
  <c r="S105" i="4" s="1"/>
  <c r="O99" i="4"/>
  <c r="O110" i="4"/>
  <c r="S110" i="4" s="1"/>
  <c r="O118" i="4"/>
  <c r="O114" i="4"/>
  <c r="O129" i="4"/>
  <c r="O127" i="4"/>
  <c r="O122" i="4"/>
  <c r="O123" i="4"/>
  <c r="O130" i="4"/>
  <c r="O128" i="4"/>
  <c r="O125" i="4"/>
  <c r="I5" i="12"/>
  <c r="I6" i="12"/>
  <c r="I7" i="12"/>
  <c r="I8" i="12"/>
  <c r="I9" i="12"/>
  <c r="I14" i="12"/>
  <c r="I13" i="12"/>
  <c r="I15" i="12"/>
  <c r="I16" i="12"/>
  <c r="I22" i="12"/>
  <c r="I23" i="12"/>
  <c r="I24" i="12"/>
  <c r="I25" i="12"/>
  <c r="I4" i="12"/>
  <c r="L110" i="11"/>
  <c r="L111" i="11"/>
  <c r="L112" i="11"/>
  <c r="L113" i="11"/>
  <c r="L114" i="11"/>
  <c r="L115" i="11"/>
  <c r="L116" i="11"/>
  <c r="L117" i="11"/>
  <c r="L118" i="11"/>
  <c r="L119" i="11"/>
  <c r="K113" i="11"/>
  <c r="K114" i="11"/>
  <c r="K115" i="11"/>
  <c r="K116" i="11"/>
  <c r="K117" i="11"/>
  <c r="K118" i="11"/>
  <c r="K119" i="11"/>
  <c r="K4" i="11" l="1"/>
  <c r="L106" i="11"/>
  <c r="L107" i="11"/>
  <c r="L108" i="11"/>
  <c r="L109" i="11"/>
  <c r="L96" i="11"/>
  <c r="L97" i="11"/>
  <c r="L98" i="11"/>
  <c r="L99" i="11"/>
  <c r="L100" i="11"/>
  <c r="L101" i="11"/>
  <c r="L102" i="11"/>
  <c r="L103" i="11"/>
  <c r="L104" i="11"/>
  <c r="L105" i="11"/>
  <c r="L90" i="11"/>
  <c r="L91" i="11"/>
  <c r="L92" i="11"/>
  <c r="L93" i="11"/>
  <c r="L94" i="11"/>
  <c r="L95" i="11"/>
  <c r="L82" i="11"/>
  <c r="L83" i="11"/>
  <c r="L84" i="11"/>
  <c r="L85" i="11"/>
  <c r="L86" i="11"/>
  <c r="L87" i="11"/>
  <c r="L88" i="11"/>
  <c r="L89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54" i="11"/>
  <c r="L57" i="11"/>
  <c r="L55" i="11"/>
  <c r="L56" i="11"/>
  <c r="L58" i="11"/>
  <c r="L59" i="11"/>
  <c r="L60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6" i="11"/>
  <c r="L45" i="11"/>
  <c r="L47" i="11"/>
  <c r="L48" i="11"/>
  <c r="L49" i="11"/>
  <c r="L52" i="11"/>
  <c r="L50" i="11"/>
  <c r="L51" i="11"/>
  <c r="L53" i="11"/>
  <c r="L17" i="11"/>
  <c r="L18" i="11"/>
  <c r="L21" i="11"/>
  <c r="L23" i="11"/>
  <c r="L25" i="11"/>
  <c r="L24" i="11"/>
  <c r="L20" i="11"/>
  <c r="L19" i="11"/>
  <c r="L22" i="11"/>
  <c r="L26" i="11"/>
  <c r="L27" i="11"/>
  <c r="K17" i="11"/>
  <c r="K18" i="11"/>
  <c r="K21" i="11"/>
  <c r="K23" i="11"/>
  <c r="K25" i="11"/>
  <c r="K24" i="11"/>
  <c r="K20" i="11"/>
  <c r="K19" i="11"/>
  <c r="K22" i="11"/>
  <c r="K26" i="11"/>
  <c r="K27" i="11"/>
  <c r="K38" i="11"/>
  <c r="K30" i="11"/>
  <c r="K33" i="11"/>
  <c r="K31" i="11"/>
  <c r="K42" i="11"/>
  <c r="K37" i="11"/>
  <c r="K34" i="11"/>
  <c r="K35" i="11"/>
  <c r="K32" i="11"/>
  <c r="K36" i="11"/>
  <c r="K39" i="11"/>
  <c r="K40" i="11"/>
  <c r="K41" i="11"/>
  <c r="K43" i="11"/>
  <c r="K44" i="11"/>
  <c r="K46" i="11"/>
  <c r="K45" i="11"/>
  <c r="K47" i="11"/>
  <c r="K48" i="11"/>
  <c r="K49" i="11"/>
  <c r="K52" i="11"/>
  <c r="K50" i="11"/>
  <c r="K51" i="11"/>
  <c r="K53" i="11"/>
  <c r="K54" i="11"/>
  <c r="K57" i="11"/>
  <c r="K55" i="11"/>
  <c r="K56" i="11"/>
  <c r="K58" i="11"/>
  <c r="K61" i="11"/>
  <c r="K60" i="11"/>
  <c r="K66" i="11"/>
  <c r="K59" i="11"/>
  <c r="K65" i="11"/>
  <c r="K63" i="11"/>
  <c r="K64" i="11"/>
  <c r="K62" i="11"/>
  <c r="K67" i="11"/>
  <c r="K68" i="11"/>
  <c r="K69" i="11"/>
  <c r="K71" i="11"/>
  <c r="K73" i="11"/>
  <c r="K72" i="11"/>
  <c r="K75" i="11"/>
  <c r="K74" i="11"/>
  <c r="K70" i="11"/>
  <c r="K76" i="11"/>
  <c r="K77" i="11"/>
  <c r="K79" i="11"/>
  <c r="K78" i="11"/>
  <c r="K80" i="11"/>
  <c r="K81" i="11"/>
  <c r="K82" i="11"/>
  <c r="K83" i="11"/>
  <c r="K84" i="11"/>
  <c r="K87" i="11"/>
  <c r="K85" i="11"/>
  <c r="K86" i="11"/>
  <c r="K88" i="11"/>
  <c r="K89" i="11"/>
  <c r="K90" i="11"/>
  <c r="K92" i="11"/>
  <c r="K91" i="11"/>
  <c r="K93" i="11"/>
  <c r="K94" i="11"/>
  <c r="K95" i="11"/>
  <c r="K96" i="11"/>
  <c r="K97" i="11"/>
  <c r="K98" i="11"/>
  <c r="K99" i="11"/>
  <c r="K100" i="11"/>
  <c r="K101" i="11"/>
  <c r="K102" i="11"/>
  <c r="K104" i="11"/>
  <c r="K103" i="11"/>
  <c r="K105" i="11"/>
  <c r="K106" i="11"/>
  <c r="K107" i="11"/>
  <c r="L5" i="11"/>
  <c r="L6" i="11"/>
  <c r="L7" i="11"/>
  <c r="L8" i="11"/>
  <c r="L9" i="11"/>
  <c r="L10" i="11"/>
  <c r="L11" i="11"/>
  <c r="L12" i="11"/>
  <c r="L13" i="11"/>
  <c r="L14" i="11"/>
  <c r="L16" i="11"/>
  <c r="L15" i="11"/>
  <c r="L4" i="11"/>
  <c r="K436" i="11"/>
  <c r="K437" i="11"/>
  <c r="K438" i="11"/>
  <c r="K439" i="11"/>
  <c r="K440" i="11"/>
  <c r="K441" i="11"/>
  <c r="K442" i="11"/>
  <c r="K443" i="11"/>
  <c r="K444" i="11"/>
  <c r="K445" i="11"/>
  <c r="K446" i="11"/>
  <c r="K447" i="11"/>
  <c r="K448" i="11"/>
  <c r="K449" i="11"/>
  <c r="K450" i="11"/>
  <c r="K451" i="11"/>
  <c r="K452" i="11"/>
  <c r="K453" i="11"/>
  <c r="K454" i="11"/>
  <c r="K455" i="11"/>
  <c r="K456" i="11"/>
  <c r="K457" i="11"/>
  <c r="K458" i="11"/>
  <c r="K459" i="11"/>
  <c r="K460" i="11"/>
  <c r="K461" i="11"/>
  <c r="K462" i="11"/>
  <c r="K463" i="11"/>
  <c r="K464" i="11"/>
  <c r="K465" i="11"/>
  <c r="K466" i="11"/>
  <c r="K467" i="11"/>
  <c r="K468" i="11"/>
  <c r="K469" i="11"/>
  <c r="K470" i="11"/>
  <c r="K471" i="11"/>
  <c r="K472" i="11"/>
  <c r="K12" i="11"/>
  <c r="K13" i="11"/>
  <c r="K14" i="11"/>
  <c r="K16" i="11"/>
  <c r="K15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319" i="11"/>
  <c r="K320" i="11"/>
  <c r="K321" i="11"/>
  <c r="K322" i="11"/>
  <c r="K323" i="11"/>
  <c r="K324" i="11"/>
  <c r="K325" i="11"/>
  <c r="K326" i="11"/>
  <c r="K327" i="11"/>
  <c r="K328" i="11"/>
  <c r="K329" i="11"/>
  <c r="K330" i="11"/>
  <c r="K331" i="11"/>
  <c r="K332" i="11"/>
  <c r="K333" i="11"/>
  <c r="K334" i="11"/>
  <c r="K335" i="11"/>
  <c r="K336" i="11"/>
  <c r="K337" i="11"/>
  <c r="K338" i="11"/>
  <c r="K339" i="11"/>
  <c r="K340" i="11"/>
  <c r="K341" i="11"/>
  <c r="K342" i="11"/>
  <c r="K343" i="11"/>
  <c r="K344" i="11"/>
  <c r="K345" i="11"/>
  <c r="K346" i="11"/>
  <c r="K347" i="11"/>
  <c r="K348" i="11"/>
  <c r="K349" i="11"/>
  <c r="K350" i="11"/>
  <c r="K351" i="11"/>
  <c r="K352" i="11"/>
  <c r="K353" i="11"/>
  <c r="K354" i="11"/>
  <c r="K355" i="11"/>
  <c r="K356" i="11"/>
  <c r="K357" i="11"/>
  <c r="K358" i="11"/>
  <c r="K359" i="11"/>
  <c r="K360" i="11"/>
  <c r="K361" i="11"/>
  <c r="K362" i="11"/>
  <c r="K363" i="11"/>
  <c r="K364" i="11"/>
  <c r="K365" i="11"/>
  <c r="K366" i="11"/>
  <c r="K367" i="11"/>
  <c r="K368" i="11"/>
  <c r="K369" i="11"/>
  <c r="K370" i="11"/>
  <c r="K371" i="11"/>
  <c r="K372" i="11"/>
  <c r="K373" i="11"/>
  <c r="K374" i="11"/>
  <c r="K375" i="11"/>
  <c r="K376" i="11"/>
  <c r="K377" i="11"/>
  <c r="K378" i="11"/>
  <c r="K379" i="11"/>
  <c r="K380" i="11"/>
  <c r="K381" i="11"/>
  <c r="K382" i="11"/>
  <c r="K383" i="11"/>
  <c r="K384" i="11"/>
  <c r="K385" i="11"/>
  <c r="K386" i="11"/>
  <c r="K387" i="11"/>
  <c r="K388" i="11"/>
  <c r="K389" i="11"/>
  <c r="K390" i="11"/>
  <c r="K391" i="11"/>
  <c r="K392" i="11"/>
  <c r="K393" i="11"/>
  <c r="K394" i="11"/>
  <c r="K395" i="11"/>
  <c r="K396" i="11"/>
  <c r="K397" i="11"/>
  <c r="K398" i="11"/>
  <c r="K399" i="11"/>
  <c r="K400" i="11"/>
  <c r="K401" i="11"/>
  <c r="K402" i="11"/>
  <c r="K403" i="11"/>
  <c r="K404" i="11"/>
  <c r="K405" i="11"/>
  <c r="K406" i="11"/>
  <c r="K407" i="11"/>
  <c r="K408" i="11"/>
  <c r="K409" i="11"/>
  <c r="K410" i="11"/>
  <c r="K411" i="11"/>
  <c r="K412" i="11"/>
  <c r="K413" i="11"/>
  <c r="K414" i="11"/>
  <c r="K415" i="11"/>
  <c r="K416" i="11"/>
  <c r="K417" i="11"/>
  <c r="K418" i="11"/>
  <c r="K419" i="11"/>
  <c r="K420" i="11"/>
  <c r="K421" i="11"/>
  <c r="K422" i="11"/>
  <c r="K423" i="11"/>
  <c r="K424" i="11"/>
  <c r="K425" i="11"/>
  <c r="K426" i="11"/>
  <c r="K427" i="11"/>
  <c r="K428" i="11"/>
  <c r="K429" i="11"/>
  <c r="K430" i="11"/>
  <c r="K431" i="11"/>
  <c r="K432" i="11"/>
  <c r="K433" i="11"/>
  <c r="K434" i="11"/>
  <c r="K435" i="11"/>
  <c r="K5" i="11"/>
  <c r="K6" i="11"/>
  <c r="K7" i="11"/>
  <c r="K8" i="11"/>
  <c r="K9" i="11"/>
  <c r="K10" i="11"/>
  <c r="K11" i="11"/>
  <c r="O149" i="4" l="1"/>
  <c r="O146" i="4"/>
  <c r="O143" i="4"/>
  <c r="O144" i="4"/>
  <c r="O145" i="4"/>
  <c r="O134" i="4"/>
  <c r="O135" i="4"/>
  <c r="O138" i="4"/>
  <c r="O137" i="4"/>
  <c r="O136" i="4"/>
  <c r="O139" i="4"/>
  <c r="O94" i="4"/>
  <c r="O95" i="4"/>
  <c r="O93" i="4"/>
  <c r="O92" i="4"/>
  <c r="O88" i="4"/>
  <c r="O84" i="4"/>
  <c r="O73" i="4"/>
  <c r="O74" i="4"/>
  <c r="O70" i="4"/>
  <c r="O72" i="4"/>
  <c r="O71" i="4"/>
  <c r="O54" i="4"/>
  <c r="O60" i="4"/>
  <c r="O57" i="4"/>
  <c r="O59" i="4"/>
  <c r="O55" i="4"/>
  <c r="O56" i="4"/>
  <c r="O58" i="4"/>
  <c r="O49" i="4"/>
  <c r="O46" i="4"/>
  <c r="O50" i="4"/>
  <c r="O39" i="4"/>
  <c r="O37" i="4"/>
  <c r="O48" i="4"/>
  <c r="O41" i="4"/>
  <c r="O47" i="4"/>
  <c r="O43" i="4"/>
  <c r="O42" i="4"/>
  <c r="O44" i="4"/>
  <c r="O38" i="4"/>
  <c r="O40" i="4"/>
  <c r="O45" i="4"/>
  <c r="O30" i="4"/>
  <c r="O32" i="4"/>
  <c r="O27" i="4"/>
  <c r="O26" i="4"/>
  <c r="O31" i="4"/>
  <c r="O28" i="4"/>
  <c r="O25" i="4"/>
  <c r="O29" i="4"/>
  <c r="O33" i="4"/>
  <c r="O9" i="4"/>
  <c r="O21" i="4"/>
  <c r="O8" i="4"/>
  <c r="O7" i="4"/>
  <c r="O14" i="4"/>
  <c r="O19" i="4"/>
  <c r="O11" i="4"/>
  <c r="O16" i="4"/>
  <c r="O17" i="4"/>
  <c r="O13" i="4"/>
  <c r="O10" i="4"/>
  <c r="O15" i="4"/>
  <c r="O18" i="4"/>
  <c r="O20" i="4"/>
  <c r="O12" i="4"/>
</calcChain>
</file>

<file path=xl/sharedStrings.xml><?xml version="1.0" encoding="utf-8"?>
<sst xmlns="http://schemas.openxmlformats.org/spreadsheetml/2006/main" count="644" uniqueCount="164">
  <si>
    <t>Namn</t>
  </si>
  <si>
    <t>Klass</t>
  </si>
  <si>
    <t>Förening</t>
  </si>
  <si>
    <t>Summa Decimal</t>
  </si>
  <si>
    <t>LMini</t>
  </si>
  <si>
    <t>L11</t>
  </si>
  <si>
    <t>L13</t>
  </si>
  <si>
    <t>L17</t>
  </si>
  <si>
    <t>L15si</t>
  </si>
  <si>
    <t>L17si</t>
  </si>
  <si>
    <t>LJUN</t>
  </si>
  <si>
    <t>L1</t>
  </si>
  <si>
    <t>L3</t>
  </si>
  <si>
    <t>L4</t>
  </si>
  <si>
    <t>L21-54 si</t>
  </si>
  <si>
    <t>L55-74 si</t>
  </si>
  <si>
    <t>L75 si-</t>
  </si>
  <si>
    <t>L55-74</t>
  </si>
  <si>
    <t>Licensnr &gt;15 år</t>
  </si>
  <si>
    <t>Omg Feb-22</t>
  </si>
  <si>
    <t>Lag sitt Juniorer</t>
  </si>
  <si>
    <t>Lag deltagare</t>
  </si>
  <si>
    <t>omg1</t>
  </si>
  <si>
    <t>omg3</t>
  </si>
  <si>
    <t>omg2</t>
  </si>
  <si>
    <t>omg4</t>
  </si>
  <si>
    <t>omg5</t>
  </si>
  <si>
    <t>summa</t>
  </si>
  <si>
    <t>poäng</t>
  </si>
  <si>
    <t>Lag sitt sen/vet</t>
  </si>
  <si>
    <t>Lag stå(LJUN-L17, L1-LElit)</t>
  </si>
  <si>
    <t>SUMMA 4 av 5 bästa</t>
  </si>
  <si>
    <t>Lägsta serie</t>
  </si>
  <si>
    <t>LElit</t>
  </si>
  <si>
    <t>L21-54si</t>
  </si>
  <si>
    <t>L55-74si</t>
  </si>
  <si>
    <t>L75si-</t>
  </si>
  <si>
    <t>Emma Lindholm</t>
  </si>
  <si>
    <t>Tierp-Tolfta</t>
  </si>
  <si>
    <t>William Hjortzberg</t>
  </si>
  <si>
    <t>Ida Sjögren</t>
  </si>
  <si>
    <t>Sofie Hjortzberg</t>
  </si>
  <si>
    <t>Mikko Nylund</t>
  </si>
  <si>
    <t>Henrik Ek</t>
  </si>
  <si>
    <t>Robin Granström</t>
  </si>
  <si>
    <t>Rasmus Edvardsson</t>
  </si>
  <si>
    <t>Sofie H, William H, Emma L, Rasmus E</t>
  </si>
  <si>
    <t>Nelly Wahlberg</t>
  </si>
  <si>
    <t>Öregrund-Gräsö</t>
  </si>
  <si>
    <t>Lukas Lindblom</t>
  </si>
  <si>
    <t>Enzo Löwen</t>
  </si>
  <si>
    <t>Linn Nordgren</t>
  </si>
  <si>
    <t>Miranda Svensson</t>
  </si>
  <si>
    <t>Elias Wahlberg</t>
  </si>
  <si>
    <t>Simon Eriksson</t>
  </si>
  <si>
    <t>Sixten Petersson</t>
  </si>
  <si>
    <t>Edvard Bengtsson</t>
  </si>
  <si>
    <t>Emil Andersson</t>
  </si>
  <si>
    <t>Emmelie Larsson</t>
  </si>
  <si>
    <t>Saga Petersson</t>
  </si>
  <si>
    <t>Martin Lindström</t>
  </si>
  <si>
    <t>Mathias Eriksson</t>
  </si>
  <si>
    <t>Göran Myhrberg</t>
  </si>
  <si>
    <t>Samuel Petersson</t>
  </si>
  <si>
    <t>Camilla Grydén</t>
  </si>
  <si>
    <t>Mikael Lundell</t>
  </si>
  <si>
    <t>Leia Lindberg</t>
  </si>
  <si>
    <t xml:space="preserve">Rasbo-Vaksala </t>
  </si>
  <si>
    <t>Göran Persson</t>
  </si>
  <si>
    <t>Öregrund-Grösö</t>
  </si>
  <si>
    <t>Sixten P, Edvard B, Martin L, Mathias E</t>
  </si>
  <si>
    <t>Lag stå(LJUN-L17, L1-LElit, äldre)</t>
  </si>
  <si>
    <t>Saga P, Emmelie L, Samuel P, Göran P</t>
  </si>
  <si>
    <t>Rasbo-Vaksala</t>
  </si>
  <si>
    <t>Rasbo.Vaksala</t>
  </si>
  <si>
    <t>Göran J, Leonard J, Eva-Lena L, Anne.Sofie L</t>
  </si>
  <si>
    <t>Göran Jansson</t>
  </si>
  <si>
    <t>Anne-Sofie Lundqvist</t>
  </si>
  <si>
    <t>Leonard Jannsson</t>
  </si>
  <si>
    <t>Eva-Lena Larsson</t>
  </si>
  <si>
    <t>Kia Lindberg</t>
  </si>
  <si>
    <t>Alexsander Borndalen</t>
  </si>
  <si>
    <t>Rasmus Lindberg</t>
  </si>
  <si>
    <t>Axel Rantakokko</t>
  </si>
  <si>
    <t>Isac Bökman</t>
  </si>
  <si>
    <t>Vilma Blomqvist</t>
  </si>
  <si>
    <t>William Grydén</t>
  </si>
  <si>
    <t>Leia L, Mikael L, William G, Camilla G</t>
  </si>
  <si>
    <t xml:space="preserve">Axel R,Alexsander B,  Rasmus L, Isac B, </t>
  </si>
  <si>
    <t>Nathalie Runarsson</t>
  </si>
  <si>
    <t>Norrskedika-Forsmark</t>
  </si>
  <si>
    <t>Emelie Runarsson</t>
  </si>
  <si>
    <t>Malte Runarsson</t>
  </si>
  <si>
    <t>Melissa Södergran</t>
  </si>
  <si>
    <t>Södra Trögds skg</t>
  </si>
  <si>
    <t>Leo Asplund</t>
  </si>
  <si>
    <t>Julia Bergman</t>
  </si>
  <si>
    <t>Almunge-Länna</t>
  </si>
  <si>
    <t>Ann-Sofie Wendle</t>
  </si>
  <si>
    <t>Stefan Önerud</t>
  </si>
  <si>
    <t>Herr</t>
  </si>
  <si>
    <t>Dam</t>
  </si>
  <si>
    <t>DamJunior</t>
  </si>
  <si>
    <t>HerrJunior</t>
  </si>
  <si>
    <t>Lova Eriksson</t>
  </si>
  <si>
    <t>Östhammars skf</t>
  </si>
  <si>
    <t>Agnes Eriksson</t>
  </si>
  <si>
    <t>Alfred Lorin</t>
  </si>
  <si>
    <t>Jill Nyström</t>
  </si>
  <si>
    <t>Ellen Carlquist</t>
  </si>
  <si>
    <t>Rut Forsberg</t>
  </si>
  <si>
    <t>Amelia Ekfäldt</t>
  </si>
  <si>
    <t>Bälinge-Jumkils skf</t>
  </si>
  <si>
    <t>Oliver Engström</t>
  </si>
  <si>
    <t>Bälinge-jumkils skf</t>
  </si>
  <si>
    <t>Saga Engström</t>
  </si>
  <si>
    <t>Valter Hagberg</t>
  </si>
  <si>
    <t>Miles Nordhall</t>
  </si>
  <si>
    <t>Leo Norlén</t>
  </si>
  <si>
    <t>Beatrice Friis</t>
  </si>
  <si>
    <t>Willie Bergdahl</t>
  </si>
  <si>
    <t>Helen Nordhall</t>
  </si>
  <si>
    <t>Henrik Engström</t>
  </si>
  <si>
    <t>Ola Friis</t>
  </si>
  <si>
    <t>Angelika Friis</t>
  </si>
  <si>
    <t>Mårten Paulusson</t>
  </si>
  <si>
    <t>Anna Friis</t>
  </si>
  <si>
    <t>Aila Winerström</t>
  </si>
  <si>
    <t>Anders Flod</t>
  </si>
  <si>
    <t>Ismet Kreho</t>
  </si>
  <si>
    <t>Victor Novoa</t>
  </si>
  <si>
    <t>Håkan Månsson</t>
  </si>
  <si>
    <t>Ian Hagelin</t>
  </si>
  <si>
    <t>Sofie Lindberg</t>
  </si>
  <si>
    <t>Lukas Gustavsson</t>
  </si>
  <si>
    <t>Tierp-Tolfta skf</t>
  </si>
  <si>
    <t>Petra Hermelin</t>
  </si>
  <si>
    <t>Valter Carlsson</t>
  </si>
  <si>
    <t>Rasbo-Vaksala skf</t>
  </si>
  <si>
    <t>Elis Isleborn</t>
  </si>
  <si>
    <t>Bälinge-Jumkil</t>
  </si>
  <si>
    <t>Henrik E, Ola F, Angelica F, Aila W</t>
  </si>
  <si>
    <t>Oliver E, Saga E, Valter H, Leo N</t>
  </si>
  <si>
    <t>Beatrice F, Willie B, Anna F, Mårten P</t>
  </si>
  <si>
    <t>Leonard Jansson</t>
  </si>
  <si>
    <t>Rasbo- Vaksala skf</t>
  </si>
  <si>
    <t>delt 1</t>
  </si>
  <si>
    <t>Emma Richter</t>
  </si>
  <si>
    <t>Caroline Törnvall</t>
  </si>
  <si>
    <t>Lag</t>
  </si>
  <si>
    <t>Deltagare</t>
  </si>
  <si>
    <t>Nov</t>
  </si>
  <si>
    <t>Dec</t>
  </si>
  <si>
    <t>Jan</t>
  </si>
  <si>
    <t>Feb</t>
  </si>
  <si>
    <t>Mars</t>
  </si>
  <si>
    <t>Total poäng</t>
  </si>
  <si>
    <t>Final</t>
  </si>
  <si>
    <t xml:space="preserve">Total </t>
  </si>
  <si>
    <t>Sofia Lindberg</t>
  </si>
  <si>
    <t>delt 2</t>
  </si>
  <si>
    <t>delt 3</t>
  </si>
  <si>
    <t>delt 4</t>
  </si>
  <si>
    <t xml:space="preserve">delt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</si>
</sst>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333333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7EC9C-7A3D-4B69-B178-22CF5CF894BB}">
  <dimension ref="A1:S149"/>
  <sheetViews>
    <sheetView tabSelected="1" workbookViewId="0">
      <selection activeCell="A140" sqref="A140:XFD140"/>
    </sheetView>
  </sheetViews>
  <sheetFormatPr defaultRowHeight="14.4" x14ac:dyDescent="0.3"/>
  <cols>
    <col min="1" max="1" width="8.88671875" style="4"/>
    <col min="2" max="2" width="10.5546875" style="4" customWidth="1"/>
    <col min="3" max="3" width="13.5546875" customWidth="1"/>
    <col min="4" max="4" width="26.5546875" customWidth="1"/>
    <col min="5" max="5" width="18.109375" customWidth="1"/>
  </cols>
  <sheetData>
    <row r="1" spans="2:15" x14ac:dyDescent="0.3">
      <c r="B1" s="4" t="s">
        <v>19</v>
      </c>
    </row>
    <row r="3" spans="2:15" x14ac:dyDescent="0.3">
      <c r="B3" s="4" t="s">
        <v>1</v>
      </c>
      <c r="C3" t="s">
        <v>18</v>
      </c>
      <c r="D3" t="s">
        <v>0</v>
      </c>
      <c r="E3" t="s">
        <v>2</v>
      </c>
      <c r="F3">
        <v>1</v>
      </c>
      <c r="G3">
        <v>2</v>
      </c>
      <c r="H3">
        <v>3</v>
      </c>
      <c r="I3">
        <v>4</v>
      </c>
      <c r="J3">
        <v>5</v>
      </c>
      <c r="K3">
        <v>6</v>
      </c>
      <c r="L3">
        <v>7</v>
      </c>
      <c r="M3">
        <v>8</v>
      </c>
      <c r="O3" t="s">
        <v>3</v>
      </c>
    </row>
    <row r="6" spans="2:15" x14ac:dyDescent="0.3">
      <c r="B6" s="5" t="s">
        <v>4</v>
      </c>
    </row>
    <row r="7" spans="2:15" x14ac:dyDescent="0.3">
      <c r="B7" s="4" t="s">
        <v>4</v>
      </c>
      <c r="D7" t="s">
        <v>106</v>
      </c>
      <c r="E7" t="s">
        <v>105</v>
      </c>
      <c r="F7">
        <v>0</v>
      </c>
      <c r="G7">
        <v>96.1</v>
      </c>
      <c r="H7">
        <v>0</v>
      </c>
      <c r="I7">
        <v>93.1</v>
      </c>
      <c r="O7">
        <f>SUM(F7:M7)</f>
        <v>189.2</v>
      </c>
    </row>
    <row r="8" spans="2:15" x14ac:dyDescent="0.3">
      <c r="B8" s="4" t="s">
        <v>4</v>
      </c>
      <c r="D8" t="s">
        <v>111</v>
      </c>
      <c r="E8" t="s">
        <v>112</v>
      </c>
      <c r="F8">
        <v>0</v>
      </c>
      <c r="G8">
        <v>95.7</v>
      </c>
      <c r="H8">
        <v>0</v>
      </c>
      <c r="I8">
        <v>91.1</v>
      </c>
      <c r="O8">
        <f>SUM(F8:M8)</f>
        <v>186.8</v>
      </c>
    </row>
    <row r="9" spans="2:15" x14ac:dyDescent="0.3">
      <c r="B9" s="4" t="s">
        <v>4</v>
      </c>
      <c r="D9" t="s">
        <v>139</v>
      </c>
      <c r="E9" t="s">
        <v>138</v>
      </c>
      <c r="F9">
        <v>0</v>
      </c>
      <c r="G9">
        <v>91.4</v>
      </c>
      <c r="H9">
        <v>0</v>
      </c>
      <c r="I9">
        <v>93.1</v>
      </c>
      <c r="O9">
        <f>SUM(F9:M9)</f>
        <v>184.5</v>
      </c>
    </row>
    <row r="10" spans="2:15" x14ac:dyDescent="0.3">
      <c r="B10" s="4" t="s">
        <v>4</v>
      </c>
      <c r="D10" t="s">
        <v>50</v>
      </c>
      <c r="E10" t="s">
        <v>48</v>
      </c>
      <c r="F10">
        <v>0</v>
      </c>
      <c r="G10">
        <v>95.9</v>
      </c>
      <c r="H10">
        <v>0</v>
      </c>
      <c r="I10">
        <v>100.9</v>
      </c>
      <c r="O10">
        <f>SUM(F10:M10)</f>
        <v>196.8</v>
      </c>
    </row>
    <row r="11" spans="2:15" x14ac:dyDescent="0.3">
      <c r="B11" s="4" t="s">
        <v>4</v>
      </c>
      <c r="D11" t="s">
        <v>132</v>
      </c>
      <c r="E11" t="s">
        <v>94</v>
      </c>
      <c r="F11">
        <v>46.9</v>
      </c>
      <c r="G11">
        <v>46.2</v>
      </c>
      <c r="H11">
        <v>49.3</v>
      </c>
      <c r="I11">
        <v>47.8</v>
      </c>
      <c r="O11">
        <f>SUM(F11:M11)</f>
        <v>190.2</v>
      </c>
    </row>
    <row r="12" spans="2:15" x14ac:dyDescent="0.3">
      <c r="B12" s="4" t="s">
        <v>4</v>
      </c>
      <c r="D12" t="s">
        <v>40</v>
      </c>
      <c r="E12" t="s">
        <v>38</v>
      </c>
      <c r="F12">
        <v>0</v>
      </c>
      <c r="G12">
        <v>102.7</v>
      </c>
      <c r="H12">
        <v>0</v>
      </c>
      <c r="I12">
        <v>102.4</v>
      </c>
      <c r="O12">
        <f>SUM(F12:M12)</f>
        <v>205.10000000000002</v>
      </c>
    </row>
    <row r="13" spans="2:15" x14ac:dyDescent="0.3">
      <c r="B13" s="4" t="s">
        <v>4</v>
      </c>
      <c r="D13" t="s">
        <v>51</v>
      </c>
      <c r="E13" t="s">
        <v>48</v>
      </c>
      <c r="F13">
        <v>0</v>
      </c>
      <c r="G13">
        <v>98.3</v>
      </c>
      <c r="H13">
        <v>0</v>
      </c>
      <c r="I13">
        <v>102.4</v>
      </c>
      <c r="O13">
        <f>SUM(F13:M13)</f>
        <v>200.7</v>
      </c>
    </row>
    <row r="14" spans="2:15" x14ac:dyDescent="0.3">
      <c r="B14" s="4" t="s">
        <v>4</v>
      </c>
      <c r="D14" t="s">
        <v>104</v>
      </c>
      <c r="E14" t="s">
        <v>105</v>
      </c>
      <c r="F14">
        <v>0</v>
      </c>
      <c r="G14">
        <v>104.5</v>
      </c>
      <c r="H14">
        <v>0</v>
      </c>
      <c r="I14">
        <v>102.1</v>
      </c>
      <c r="O14">
        <f>SUM(F14:M14)</f>
        <v>206.6</v>
      </c>
    </row>
    <row r="15" spans="2:15" x14ac:dyDescent="0.3">
      <c r="B15" s="4" t="s">
        <v>4</v>
      </c>
      <c r="D15" t="s">
        <v>49</v>
      </c>
      <c r="E15" t="s">
        <v>48</v>
      </c>
      <c r="F15">
        <v>0</v>
      </c>
      <c r="G15">
        <v>99.9</v>
      </c>
      <c r="H15">
        <v>0</v>
      </c>
      <c r="I15">
        <v>96.8</v>
      </c>
      <c r="O15">
        <f>SUM(F15:M15)</f>
        <v>196.7</v>
      </c>
    </row>
    <row r="16" spans="2:15" x14ac:dyDescent="0.3">
      <c r="B16" s="4" t="s">
        <v>4</v>
      </c>
      <c r="D16" t="s">
        <v>92</v>
      </c>
      <c r="E16" t="s">
        <v>90</v>
      </c>
      <c r="F16">
        <v>0</v>
      </c>
      <c r="G16">
        <v>0</v>
      </c>
      <c r="H16">
        <v>0</v>
      </c>
      <c r="I16">
        <v>0</v>
      </c>
      <c r="O16">
        <f>SUM(F16:M16)</f>
        <v>0</v>
      </c>
    </row>
    <row r="17" spans="2:15" x14ac:dyDescent="0.3">
      <c r="B17" s="4" t="s">
        <v>4</v>
      </c>
      <c r="D17" t="s">
        <v>52</v>
      </c>
      <c r="E17" t="s">
        <v>48</v>
      </c>
      <c r="F17">
        <v>0</v>
      </c>
      <c r="G17">
        <v>99.2</v>
      </c>
      <c r="H17">
        <v>0</v>
      </c>
      <c r="I17">
        <v>102.4</v>
      </c>
      <c r="O17">
        <f>SUM(F17:M17)</f>
        <v>201.60000000000002</v>
      </c>
    </row>
    <row r="18" spans="2:15" x14ac:dyDescent="0.3">
      <c r="B18" s="4" t="s">
        <v>4</v>
      </c>
      <c r="D18" t="s">
        <v>47</v>
      </c>
      <c r="E18" t="s">
        <v>48</v>
      </c>
      <c r="F18">
        <v>0</v>
      </c>
      <c r="G18">
        <v>102.1</v>
      </c>
      <c r="H18">
        <v>0</v>
      </c>
      <c r="I18">
        <v>103.2</v>
      </c>
      <c r="O18">
        <f>SUM(F18:M18)</f>
        <v>205.3</v>
      </c>
    </row>
    <row r="19" spans="2:15" x14ac:dyDescent="0.3">
      <c r="B19" s="4" t="s">
        <v>4</v>
      </c>
      <c r="D19" t="s">
        <v>136</v>
      </c>
      <c r="E19" t="s">
        <v>94</v>
      </c>
      <c r="F19">
        <v>0</v>
      </c>
      <c r="G19">
        <v>0</v>
      </c>
      <c r="H19">
        <v>0</v>
      </c>
      <c r="I19">
        <v>0</v>
      </c>
      <c r="O19">
        <f>SUM(F19:M19)</f>
        <v>0</v>
      </c>
    </row>
    <row r="20" spans="2:15" x14ac:dyDescent="0.3">
      <c r="B20" s="4" t="s">
        <v>4</v>
      </c>
      <c r="D20" t="s">
        <v>159</v>
      </c>
      <c r="E20" t="s">
        <v>38</v>
      </c>
      <c r="F20">
        <v>0</v>
      </c>
      <c r="G20">
        <v>104.5</v>
      </c>
      <c r="H20">
        <v>0</v>
      </c>
      <c r="I20">
        <v>104.5</v>
      </c>
      <c r="O20">
        <f>SUM(F20:M20)</f>
        <v>209</v>
      </c>
    </row>
    <row r="21" spans="2:15" x14ac:dyDescent="0.3">
      <c r="B21" s="4" t="s">
        <v>4</v>
      </c>
      <c r="D21" t="s">
        <v>137</v>
      </c>
      <c r="E21" t="s">
        <v>138</v>
      </c>
      <c r="F21">
        <v>0</v>
      </c>
      <c r="G21">
        <v>87.8</v>
      </c>
      <c r="H21">
        <v>0</v>
      </c>
      <c r="I21">
        <v>76.099999999999994</v>
      </c>
      <c r="O21">
        <f>SUM(F21:M21)</f>
        <v>163.89999999999998</v>
      </c>
    </row>
    <row r="24" spans="2:15" x14ac:dyDescent="0.3">
      <c r="B24" s="5" t="s">
        <v>5</v>
      </c>
    </row>
    <row r="25" spans="2:15" x14ac:dyDescent="0.3">
      <c r="B25" s="4" t="s">
        <v>5</v>
      </c>
      <c r="D25" t="s">
        <v>82</v>
      </c>
      <c r="E25" t="s">
        <v>73</v>
      </c>
      <c r="F25">
        <v>0</v>
      </c>
      <c r="G25">
        <v>104.9</v>
      </c>
      <c r="H25">
        <v>0</v>
      </c>
      <c r="I25">
        <v>104.8</v>
      </c>
      <c r="J25">
        <v>0</v>
      </c>
      <c r="K25">
        <v>105</v>
      </c>
      <c r="L25">
        <v>0</v>
      </c>
      <c r="M25">
        <v>105.7</v>
      </c>
      <c r="O25">
        <f>SUM(F25:M25)</f>
        <v>420.4</v>
      </c>
    </row>
    <row r="26" spans="2:15" x14ac:dyDescent="0.3">
      <c r="B26" s="4" t="s">
        <v>5</v>
      </c>
      <c r="D26" t="s">
        <v>107</v>
      </c>
      <c r="E26" t="s">
        <v>105</v>
      </c>
      <c r="F26">
        <v>0</v>
      </c>
      <c r="G26">
        <v>105.9</v>
      </c>
      <c r="H26">
        <v>0</v>
      </c>
      <c r="I26">
        <v>105.3</v>
      </c>
      <c r="J26">
        <v>0</v>
      </c>
      <c r="K26">
        <v>105.2</v>
      </c>
      <c r="L26">
        <v>0</v>
      </c>
      <c r="M26">
        <v>104</v>
      </c>
      <c r="O26">
        <f>SUM(F26:M26)</f>
        <v>420.4</v>
      </c>
    </row>
    <row r="27" spans="2:15" x14ac:dyDescent="0.3">
      <c r="B27" s="4" t="s">
        <v>5</v>
      </c>
      <c r="D27" t="s">
        <v>108</v>
      </c>
      <c r="E27" t="s">
        <v>105</v>
      </c>
      <c r="F27">
        <v>0</v>
      </c>
      <c r="G27">
        <v>105.5</v>
      </c>
      <c r="H27">
        <v>0</v>
      </c>
      <c r="I27">
        <v>103.3</v>
      </c>
      <c r="J27">
        <v>0</v>
      </c>
      <c r="K27">
        <v>104.8</v>
      </c>
      <c r="L27">
        <v>0</v>
      </c>
      <c r="M27">
        <v>105.6</v>
      </c>
      <c r="O27">
        <f>SUM(F27:M27)</f>
        <v>419.20000000000005</v>
      </c>
    </row>
    <row r="28" spans="2:15" x14ac:dyDescent="0.3">
      <c r="B28" s="4" t="s">
        <v>5</v>
      </c>
      <c r="D28" t="s">
        <v>83</v>
      </c>
      <c r="E28" t="s">
        <v>73</v>
      </c>
      <c r="F28">
        <v>0</v>
      </c>
      <c r="G28">
        <v>105.3</v>
      </c>
      <c r="H28">
        <v>0</v>
      </c>
      <c r="I28">
        <v>105.1</v>
      </c>
      <c r="J28">
        <v>0</v>
      </c>
      <c r="K28">
        <v>104.2</v>
      </c>
      <c r="L28">
        <v>0</v>
      </c>
      <c r="M28">
        <v>104.3</v>
      </c>
      <c r="O28">
        <f>SUM(F28:M28)</f>
        <v>418.9</v>
      </c>
    </row>
    <row r="29" spans="2:15" x14ac:dyDescent="0.3">
      <c r="B29" s="4" t="s">
        <v>5</v>
      </c>
      <c r="D29" t="s">
        <v>54</v>
      </c>
      <c r="E29" t="s">
        <v>48</v>
      </c>
      <c r="F29">
        <v>0</v>
      </c>
      <c r="G29">
        <v>105.2</v>
      </c>
      <c r="H29">
        <v>0</v>
      </c>
      <c r="I29">
        <v>104.3</v>
      </c>
      <c r="J29">
        <v>0</v>
      </c>
      <c r="K29">
        <v>103.1</v>
      </c>
      <c r="L29">
        <v>0</v>
      </c>
      <c r="M29">
        <v>103.5</v>
      </c>
      <c r="O29">
        <f>SUM(F29:M29)</f>
        <v>416.1</v>
      </c>
    </row>
    <row r="30" spans="2:15" x14ac:dyDescent="0.3">
      <c r="B30" s="4" t="s">
        <v>5</v>
      </c>
      <c r="D30" t="s">
        <v>134</v>
      </c>
      <c r="E30" t="s">
        <v>38</v>
      </c>
      <c r="F30">
        <v>0</v>
      </c>
      <c r="G30">
        <v>101.9</v>
      </c>
      <c r="H30">
        <v>0</v>
      </c>
      <c r="I30">
        <v>102.9</v>
      </c>
      <c r="J30">
        <v>0</v>
      </c>
      <c r="K30">
        <v>103</v>
      </c>
      <c r="L30">
        <v>0</v>
      </c>
      <c r="M30">
        <v>104.9</v>
      </c>
      <c r="O30">
        <f>SUM(F30:M30)</f>
        <v>412.70000000000005</v>
      </c>
    </row>
    <row r="31" spans="2:15" x14ac:dyDescent="0.3">
      <c r="B31" s="4" t="s">
        <v>5</v>
      </c>
      <c r="D31" t="s">
        <v>95</v>
      </c>
      <c r="E31" t="s">
        <v>94</v>
      </c>
      <c r="F31">
        <v>53.2</v>
      </c>
      <c r="G31">
        <v>50.4</v>
      </c>
      <c r="H31">
        <v>51.2</v>
      </c>
      <c r="I31">
        <v>51.2</v>
      </c>
      <c r="J31">
        <v>52.6</v>
      </c>
      <c r="K31">
        <v>51.5</v>
      </c>
      <c r="L31">
        <v>52.2</v>
      </c>
      <c r="M31">
        <v>50.1</v>
      </c>
      <c r="O31">
        <f>SUM(F31:M31)</f>
        <v>412.40000000000003</v>
      </c>
    </row>
    <row r="32" spans="2:15" x14ac:dyDescent="0.3">
      <c r="B32" s="4" t="s">
        <v>5</v>
      </c>
      <c r="D32" t="s">
        <v>113</v>
      </c>
      <c r="E32" t="s">
        <v>114</v>
      </c>
      <c r="F32">
        <v>0</v>
      </c>
      <c r="G32">
        <v>102.2</v>
      </c>
      <c r="I32">
        <v>103.1</v>
      </c>
      <c r="K32">
        <v>102.9</v>
      </c>
      <c r="M32">
        <v>103.9</v>
      </c>
      <c r="O32">
        <f>SUM(F32:M32)</f>
        <v>412.1</v>
      </c>
    </row>
    <row r="33" spans="1:15" x14ac:dyDescent="0.3">
      <c r="B33" s="4" t="s">
        <v>5</v>
      </c>
      <c r="D33" t="s">
        <v>53</v>
      </c>
      <c r="E33" t="s">
        <v>48</v>
      </c>
      <c r="F33">
        <v>0</v>
      </c>
      <c r="G33">
        <v>101.1</v>
      </c>
      <c r="H33">
        <v>0</v>
      </c>
      <c r="I33">
        <v>102.2</v>
      </c>
      <c r="J33">
        <v>0</v>
      </c>
      <c r="K33">
        <v>101.7</v>
      </c>
      <c r="L33">
        <v>0</v>
      </c>
      <c r="M33">
        <v>102.1</v>
      </c>
      <c r="O33">
        <f>SUM(F33:M33)</f>
        <v>407.1</v>
      </c>
    </row>
    <row r="36" spans="1:15" x14ac:dyDescent="0.3">
      <c r="B36" s="5" t="s">
        <v>6</v>
      </c>
    </row>
    <row r="37" spans="1:15" x14ac:dyDescent="0.3">
      <c r="A37" s="4">
        <v>1</v>
      </c>
      <c r="B37" s="4" t="s">
        <v>6</v>
      </c>
      <c r="D37" t="s">
        <v>109</v>
      </c>
      <c r="E37" t="s">
        <v>105</v>
      </c>
      <c r="F37">
        <v>0</v>
      </c>
      <c r="G37">
        <v>105.8</v>
      </c>
      <c r="H37">
        <v>0</v>
      </c>
      <c r="I37">
        <v>105.5</v>
      </c>
      <c r="J37">
        <v>0</v>
      </c>
      <c r="K37">
        <v>106.7</v>
      </c>
      <c r="L37">
        <v>0</v>
      </c>
      <c r="M37">
        <v>104.8</v>
      </c>
      <c r="O37">
        <f>SUM(F37:M37)</f>
        <v>422.8</v>
      </c>
    </row>
    <row r="38" spans="1:15" x14ac:dyDescent="0.3">
      <c r="A38" s="4">
        <v>2</v>
      </c>
      <c r="B38" s="4" t="s">
        <v>6</v>
      </c>
      <c r="D38" t="s">
        <v>55</v>
      </c>
      <c r="E38" t="s">
        <v>48</v>
      </c>
      <c r="F38">
        <v>0</v>
      </c>
      <c r="G38">
        <v>106.2</v>
      </c>
      <c r="H38">
        <v>0</v>
      </c>
      <c r="I38">
        <v>106.1</v>
      </c>
      <c r="J38">
        <v>0</v>
      </c>
      <c r="K38">
        <v>105.5</v>
      </c>
      <c r="L38">
        <v>0</v>
      </c>
      <c r="M38">
        <v>104.8</v>
      </c>
      <c r="O38">
        <f>SUM(F38:M38)</f>
        <v>422.6</v>
      </c>
    </row>
    <row r="39" spans="1:15" x14ac:dyDescent="0.3">
      <c r="A39" s="4">
        <v>3</v>
      </c>
      <c r="B39" s="4" t="s">
        <v>6</v>
      </c>
      <c r="D39" t="s">
        <v>110</v>
      </c>
      <c r="E39" t="s">
        <v>105</v>
      </c>
      <c r="F39">
        <v>0</v>
      </c>
      <c r="G39">
        <v>105.4</v>
      </c>
      <c r="H39">
        <v>0</v>
      </c>
      <c r="I39">
        <v>105.8</v>
      </c>
      <c r="J39">
        <v>0</v>
      </c>
      <c r="K39">
        <v>105.4</v>
      </c>
      <c r="L39">
        <v>0</v>
      </c>
      <c r="M39">
        <v>105.2</v>
      </c>
      <c r="O39">
        <f>SUM(F39:M39)</f>
        <v>421.8</v>
      </c>
    </row>
    <row r="40" spans="1:15" x14ac:dyDescent="0.3">
      <c r="A40" s="4">
        <v>4</v>
      </c>
      <c r="B40" s="4" t="s">
        <v>6</v>
      </c>
      <c r="C40">
        <v>4027680</v>
      </c>
      <c r="D40" t="s">
        <v>39</v>
      </c>
      <c r="E40" t="s">
        <v>38</v>
      </c>
      <c r="F40">
        <v>0</v>
      </c>
      <c r="G40">
        <v>106.7</v>
      </c>
      <c r="H40">
        <v>0</v>
      </c>
      <c r="I40">
        <v>105.5</v>
      </c>
      <c r="J40">
        <v>0</v>
      </c>
      <c r="K40">
        <v>105</v>
      </c>
      <c r="L40">
        <v>0</v>
      </c>
      <c r="M40">
        <v>103.6</v>
      </c>
      <c r="O40">
        <f>SUM(F40:M40)</f>
        <v>420.79999999999995</v>
      </c>
    </row>
    <row r="41" spans="1:15" x14ac:dyDescent="0.3">
      <c r="A41" s="4">
        <v>5</v>
      </c>
      <c r="B41" s="4" t="s">
        <v>6</v>
      </c>
      <c r="D41" t="s">
        <v>93</v>
      </c>
      <c r="E41" t="s">
        <v>94</v>
      </c>
      <c r="F41">
        <v>52.4</v>
      </c>
      <c r="G41">
        <v>53</v>
      </c>
      <c r="H41">
        <v>52.3</v>
      </c>
      <c r="I41">
        <v>52.7</v>
      </c>
      <c r="J41">
        <v>53.2</v>
      </c>
      <c r="K41">
        <v>51.3</v>
      </c>
      <c r="L41">
        <v>53.1</v>
      </c>
      <c r="M41">
        <v>52.3</v>
      </c>
      <c r="O41">
        <f>SUM(F41:M41)</f>
        <v>420.3</v>
      </c>
    </row>
    <row r="42" spans="1:15" x14ac:dyDescent="0.3">
      <c r="A42" s="4">
        <v>6</v>
      </c>
      <c r="B42" s="4" t="s">
        <v>6</v>
      </c>
      <c r="D42" t="s">
        <v>57</v>
      </c>
      <c r="E42" t="s">
        <v>48</v>
      </c>
      <c r="F42">
        <v>0</v>
      </c>
      <c r="G42">
        <v>103.2</v>
      </c>
      <c r="H42">
        <v>0</v>
      </c>
      <c r="I42">
        <v>105.8</v>
      </c>
      <c r="J42">
        <v>0</v>
      </c>
      <c r="K42">
        <v>104.8</v>
      </c>
      <c r="L42">
        <v>0</v>
      </c>
      <c r="M42">
        <v>106.2</v>
      </c>
      <c r="O42">
        <f>SUM(F42:M42)</f>
        <v>420</v>
      </c>
    </row>
    <row r="43" spans="1:15" x14ac:dyDescent="0.3">
      <c r="A43" s="4">
        <v>7</v>
      </c>
      <c r="B43" s="4" t="s">
        <v>6</v>
      </c>
      <c r="D43" t="s">
        <v>58</v>
      </c>
      <c r="E43" t="s">
        <v>48</v>
      </c>
      <c r="F43">
        <v>0</v>
      </c>
      <c r="G43">
        <v>105.3</v>
      </c>
      <c r="H43">
        <v>0</v>
      </c>
      <c r="I43">
        <v>104.3</v>
      </c>
      <c r="J43">
        <v>0</v>
      </c>
      <c r="K43">
        <v>105.4</v>
      </c>
      <c r="L43">
        <v>0</v>
      </c>
      <c r="M43">
        <v>104.6</v>
      </c>
      <c r="O43">
        <f>SUM(F43:M43)</f>
        <v>419.6</v>
      </c>
    </row>
    <row r="44" spans="1:15" x14ac:dyDescent="0.3">
      <c r="A44" s="4">
        <v>8</v>
      </c>
      <c r="B44" s="4" t="s">
        <v>6</v>
      </c>
      <c r="D44" t="s">
        <v>56</v>
      </c>
      <c r="E44" t="s">
        <v>48</v>
      </c>
      <c r="F44">
        <v>0</v>
      </c>
      <c r="G44">
        <v>104.6</v>
      </c>
      <c r="H44">
        <v>0</v>
      </c>
      <c r="I44">
        <v>104.8</v>
      </c>
      <c r="J44">
        <v>0</v>
      </c>
      <c r="K44">
        <v>104</v>
      </c>
      <c r="L44">
        <v>0</v>
      </c>
      <c r="M44">
        <v>105.9</v>
      </c>
      <c r="O44">
        <f>SUM(F44:M44)</f>
        <v>419.29999999999995</v>
      </c>
    </row>
    <row r="45" spans="1:15" x14ac:dyDescent="0.3">
      <c r="A45" s="4">
        <v>9</v>
      </c>
      <c r="B45" s="4" t="s">
        <v>6</v>
      </c>
      <c r="D45" t="s">
        <v>37</v>
      </c>
      <c r="E45" t="s">
        <v>38</v>
      </c>
      <c r="F45">
        <v>0</v>
      </c>
      <c r="G45">
        <v>104.2</v>
      </c>
      <c r="H45">
        <v>0</v>
      </c>
      <c r="I45">
        <v>104</v>
      </c>
      <c r="J45">
        <v>0</v>
      </c>
      <c r="K45">
        <v>105.6</v>
      </c>
      <c r="L45">
        <v>0</v>
      </c>
      <c r="M45">
        <v>105.1</v>
      </c>
      <c r="O45">
        <f>SUM(F45:M45)</f>
        <v>418.9</v>
      </c>
    </row>
    <row r="46" spans="1:15" x14ac:dyDescent="0.3">
      <c r="A46" s="4">
        <v>10</v>
      </c>
      <c r="B46" s="4" t="s">
        <v>6</v>
      </c>
      <c r="D46" t="s">
        <v>116</v>
      </c>
      <c r="E46" t="s">
        <v>112</v>
      </c>
      <c r="F46">
        <v>0</v>
      </c>
      <c r="G46">
        <v>104.6</v>
      </c>
      <c r="I46">
        <v>104.5</v>
      </c>
      <c r="K46">
        <v>104.2</v>
      </c>
      <c r="M46">
        <v>104.5</v>
      </c>
      <c r="O46">
        <f>SUM(F46:M46)</f>
        <v>417.8</v>
      </c>
    </row>
    <row r="47" spans="1:15" x14ac:dyDescent="0.3">
      <c r="A47" s="4">
        <v>11</v>
      </c>
      <c r="B47" s="4" t="s">
        <v>6</v>
      </c>
      <c r="D47" t="s">
        <v>84</v>
      </c>
      <c r="E47" t="s">
        <v>73</v>
      </c>
      <c r="F47">
        <v>0</v>
      </c>
      <c r="G47">
        <v>105.8</v>
      </c>
      <c r="H47">
        <v>0</v>
      </c>
      <c r="I47">
        <v>103.9</v>
      </c>
      <c r="J47">
        <v>0</v>
      </c>
      <c r="K47">
        <v>105.2</v>
      </c>
      <c r="L47">
        <v>0</v>
      </c>
      <c r="M47">
        <v>102.5</v>
      </c>
      <c r="O47">
        <f>SUM(F47:M47)</f>
        <v>417.4</v>
      </c>
    </row>
    <row r="48" spans="1:15" x14ac:dyDescent="0.3">
      <c r="A48" s="4">
        <v>12</v>
      </c>
      <c r="B48" s="4" t="s">
        <v>6</v>
      </c>
      <c r="D48" t="s">
        <v>96</v>
      </c>
      <c r="E48" t="s">
        <v>97</v>
      </c>
      <c r="F48">
        <v>52.1</v>
      </c>
      <c r="G48">
        <v>50.8</v>
      </c>
      <c r="H48">
        <v>53.1</v>
      </c>
      <c r="I48">
        <v>51.5</v>
      </c>
      <c r="J48">
        <v>50.6</v>
      </c>
      <c r="K48">
        <v>52.1</v>
      </c>
      <c r="L48">
        <v>51</v>
      </c>
      <c r="M48">
        <v>52.4</v>
      </c>
      <c r="O48">
        <f>SUM(F48:M48)</f>
        <v>413.6</v>
      </c>
    </row>
    <row r="49" spans="1:15" x14ac:dyDescent="0.3">
      <c r="A49" s="4">
        <v>13</v>
      </c>
      <c r="B49" s="4" t="s">
        <v>6</v>
      </c>
      <c r="D49" t="s">
        <v>118</v>
      </c>
      <c r="E49" t="s">
        <v>112</v>
      </c>
      <c r="F49">
        <v>0</v>
      </c>
      <c r="G49">
        <v>102.7</v>
      </c>
      <c r="I49">
        <v>101.8</v>
      </c>
      <c r="K49">
        <v>103.4</v>
      </c>
      <c r="M49">
        <v>100.3</v>
      </c>
      <c r="O49">
        <f>SUM(F49:M49)</f>
        <v>408.2</v>
      </c>
    </row>
    <row r="50" spans="1:15" x14ac:dyDescent="0.3">
      <c r="B50" s="4" t="s">
        <v>6</v>
      </c>
      <c r="D50" t="s">
        <v>115</v>
      </c>
      <c r="E50" t="s">
        <v>112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O50">
        <f>SUM(F50:M50)</f>
        <v>0</v>
      </c>
    </row>
    <row r="53" spans="1:15" x14ac:dyDescent="0.3">
      <c r="B53" s="5" t="s">
        <v>8</v>
      </c>
    </row>
    <row r="54" spans="1:15" x14ac:dyDescent="0.3">
      <c r="A54" s="4">
        <v>1</v>
      </c>
      <c r="B54" s="4" t="s">
        <v>8</v>
      </c>
      <c r="D54" t="s">
        <v>147</v>
      </c>
      <c r="E54" t="s">
        <v>112</v>
      </c>
      <c r="F54">
        <v>0</v>
      </c>
      <c r="G54">
        <v>105.2</v>
      </c>
      <c r="H54">
        <v>0</v>
      </c>
      <c r="I54">
        <v>106.8</v>
      </c>
      <c r="J54">
        <v>0</v>
      </c>
      <c r="K54">
        <v>105.5</v>
      </c>
      <c r="L54">
        <v>0</v>
      </c>
      <c r="M54">
        <v>105.9</v>
      </c>
      <c r="O54">
        <f>SUM(F54:M54)</f>
        <v>423.4</v>
      </c>
    </row>
    <row r="55" spans="1:15" x14ac:dyDescent="0.3">
      <c r="A55" s="4">
        <v>2</v>
      </c>
      <c r="B55" s="4" t="s">
        <v>8</v>
      </c>
      <c r="D55" t="s">
        <v>61</v>
      </c>
      <c r="E55" t="s">
        <v>48</v>
      </c>
      <c r="F55">
        <v>0</v>
      </c>
      <c r="G55">
        <v>106.6</v>
      </c>
      <c r="H55">
        <v>0</v>
      </c>
      <c r="I55">
        <v>105.9</v>
      </c>
      <c r="J55">
        <v>0</v>
      </c>
      <c r="K55">
        <v>105.2</v>
      </c>
      <c r="L55">
        <v>0</v>
      </c>
      <c r="M55">
        <v>104</v>
      </c>
      <c r="O55">
        <f>SUM(F55:M55)</f>
        <v>421.7</v>
      </c>
    </row>
    <row r="56" spans="1:15" x14ac:dyDescent="0.3">
      <c r="A56" s="4">
        <v>3</v>
      </c>
      <c r="B56" s="4" t="s">
        <v>8</v>
      </c>
      <c r="C56" s="2">
        <v>2488040</v>
      </c>
      <c r="D56" t="s">
        <v>60</v>
      </c>
      <c r="E56" t="s">
        <v>48</v>
      </c>
      <c r="F56">
        <v>0</v>
      </c>
      <c r="G56">
        <v>105.3</v>
      </c>
      <c r="H56">
        <v>0</v>
      </c>
      <c r="I56">
        <v>104.7</v>
      </c>
      <c r="J56">
        <v>0</v>
      </c>
      <c r="K56">
        <v>105.9</v>
      </c>
      <c r="L56">
        <v>0</v>
      </c>
      <c r="M56">
        <v>104.1</v>
      </c>
      <c r="O56">
        <f>SUM(F56:M56)</f>
        <v>420</v>
      </c>
    </row>
    <row r="57" spans="1:15" x14ac:dyDescent="0.3">
      <c r="A57" s="4">
        <v>4</v>
      </c>
      <c r="B57" s="4" t="s">
        <v>8</v>
      </c>
      <c r="D57" t="s">
        <v>91</v>
      </c>
      <c r="E57" t="s">
        <v>90</v>
      </c>
      <c r="F57">
        <v>0</v>
      </c>
      <c r="G57">
        <v>104.9</v>
      </c>
      <c r="H57">
        <v>0</v>
      </c>
      <c r="I57">
        <v>104.9</v>
      </c>
      <c r="J57">
        <v>0</v>
      </c>
      <c r="K57">
        <v>104.7</v>
      </c>
      <c r="L57">
        <v>0</v>
      </c>
      <c r="M57">
        <v>105.2</v>
      </c>
      <c r="O57">
        <f>SUM(F57:M57)</f>
        <v>419.7</v>
      </c>
    </row>
    <row r="58" spans="1:15" x14ac:dyDescent="0.3">
      <c r="A58" s="4">
        <v>5</v>
      </c>
      <c r="B58" s="4" t="s">
        <v>8</v>
      </c>
      <c r="C58" s="2">
        <v>2924562</v>
      </c>
      <c r="D58" t="s">
        <v>59</v>
      </c>
      <c r="E58" t="s">
        <v>48</v>
      </c>
      <c r="F58">
        <v>0</v>
      </c>
      <c r="G58">
        <v>106</v>
      </c>
      <c r="H58">
        <v>0</v>
      </c>
      <c r="I58">
        <v>104.7</v>
      </c>
      <c r="J58">
        <v>0</v>
      </c>
      <c r="K58">
        <v>103.6</v>
      </c>
      <c r="L58">
        <v>0</v>
      </c>
      <c r="M58">
        <v>104.9</v>
      </c>
      <c r="O58">
        <f>SUM(F58:M58)</f>
        <v>419.19999999999993</v>
      </c>
    </row>
    <row r="59" spans="1:15" x14ac:dyDescent="0.3">
      <c r="A59" s="4">
        <v>6</v>
      </c>
      <c r="B59" s="4" t="s">
        <v>8</v>
      </c>
      <c r="C59">
        <v>2823620</v>
      </c>
      <c r="D59" t="s">
        <v>81</v>
      </c>
      <c r="E59" t="s">
        <v>73</v>
      </c>
      <c r="F59">
        <v>0</v>
      </c>
      <c r="G59">
        <v>104.7</v>
      </c>
      <c r="H59">
        <v>0</v>
      </c>
      <c r="I59">
        <v>104.2</v>
      </c>
      <c r="J59">
        <v>0</v>
      </c>
      <c r="K59">
        <v>103.3</v>
      </c>
      <c r="L59">
        <v>0</v>
      </c>
      <c r="M59">
        <v>102.8</v>
      </c>
      <c r="O59">
        <f>SUM(F59:M59)</f>
        <v>415</v>
      </c>
    </row>
    <row r="60" spans="1:15" x14ac:dyDescent="0.3">
      <c r="B60" s="4" t="s">
        <v>8</v>
      </c>
      <c r="D60" t="s">
        <v>117</v>
      </c>
      <c r="E60" t="s">
        <v>112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O60">
        <f>SUM(F60:M60)</f>
        <v>0</v>
      </c>
    </row>
    <row r="62" spans="1:15" x14ac:dyDescent="0.3">
      <c r="O62">
        <f t="shared" ref="O62:O63" si="0">SUM(F62:M62)</f>
        <v>0</v>
      </c>
    </row>
    <row r="63" spans="1:15" x14ac:dyDescent="0.3">
      <c r="B63" s="5" t="s">
        <v>9</v>
      </c>
      <c r="O63">
        <f t="shared" si="0"/>
        <v>0</v>
      </c>
    </row>
    <row r="64" spans="1:15" x14ac:dyDescent="0.3">
      <c r="A64" s="4">
        <v>1</v>
      </c>
      <c r="B64" s="4" t="s">
        <v>9</v>
      </c>
      <c r="C64">
        <v>4027679</v>
      </c>
      <c r="D64" t="s">
        <v>41</v>
      </c>
      <c r="E64" t="s">
        <v>38</v>
      </c>
      <c r="F64">
        <v>0</v>
      </c>
      <c r="G64">
        <v>105.6</v>
      </c>
      <c r="H64">
        <v>0</v>
      </c>
      <c r="I64">
        <v>103.5</v>
      </c>
      <c r="J64">
        <v>0</v>
      </c>
      <c r="K64">
        <v>104.4</v>
      </c>
      <c r="L64">
        <v>0</v>
      </c>
      <c r="M64">
        <v>105.5</v>
      </c>
      <c r="O64">
        <f>SUM(F64:M64)</f>
        <v>419</v>
      </c>
    </row>
    <row r="65" spans="1:15" x14ac:dyDescent="0.3">
      <c r="A65" s="4">
        <v>2</v>
      </c>
      <c r="B65" s="4" t="s">
        <v>9</v>
      </c>
      <c r="D65" t="s">
        <v>45</v>
      </c>
      <c r="E65" t="s">
        <v>38</v>
      </c>
      <c r="F65">
        <v>0</v>
      </c>
      <c r="G65">
        <v>89.8</v>
      </c>
      <c r="H65">
        <v>0</v>
      </c>
      <c r="I65">
        <v>98.5</v>
      </c>
      <c r="J65">
        <v>0</v>
      </c>
      <c r="K65">
        <v>99.9</v>
      </c>
      <c r="L65">
        <v>0</v>
      </c>
      <c r="M65">
        <v>96.3</v>
      </c>
      <c r="O65">
        <f>SUM(F65:M65)</f>
        <v>384.50000000000006</v>
      </c>
    </row>
    <row r="66" spans="1:15" x14ac:dyDescent="0.3">
      <c r="B66" s="4" t="s">
        <v>9</v>
      </c>
      <c r="D66" t="s">
        <v>89</v>
      </c>
      <c r="E66" t="s">
        <v>90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O66">
        <f>SUM(F66:M66)</f>
        <v>0</v>
      </c>
    </row>
    <row r="69" spans="1:15" x14ac:dyDescent="0.3">
      <c r="B69" s="5" t="s">
        <v>10</v>
      </c>
    </row>
    <row r="70" spans="1:15" x14ac:dyDescent="0.3">
      <c r="A70" s="4">
        <v>1</v>
      </c>
      <c r="B70" s="4" t="s">
        <v>10</v>
      </c>
      <c r="C70">
        <v>4093452</v>
      </c>
      <c r="D70" t="s">
        <v>66</v>
      </c>
      <c r="E70" t="s">
        <v>67</v>
      </c>
      <c r="F70">
        <v>0</v>
      </c>
      <c r="G70">
        <v>96.4</v>
      </c>
      <c r="H70">
        <v>0</v>
      </c>
      <c r="I70">
        <v>99.4</v>
      </c>
      <c r="J70">
        <v>0</v>
      </c>
      <c r="K70">
        <v>100.4</v>
      </c>
      <c r="L70">
        <v>0</v>
      </c>
      <c r="M70">
        <v>102.2</v>
      </c>
      <c r="O70">
        <f>SUM(F70:M70)</f>
        <v>398.40000000000003</v>
      </c>
    </row>
    <row r="71" spans="1:15" x14ac:dyDescent="0.3">
      <c r="A71" s="4">
        <v>2</v>
      </c>
      <c r="B71" s="4" t="s">
        <v>10</v>
      </c>
      <c r="D71" t="s">
        <v>59</v>
      </c>
      <c r="E71" t="s">
        <v>48</v>
      </c>
      <c r="F71">
        <v>0</v>
      </c>
      <c r="G71">
        <v>96.8</v>
      </c>
      <c r="H71">
        <v>0</v>
      </c>
      <c r="I71">
        <v>99.3</v>
      </c>
      <c r="J71">
        <v>0</v>
      </c>
      <c r="K71">
        <v>97.6</v>
      </c>
      <c r="L71">
        <v>0</v>
      </c>
      <c r="M71">
        <v>100</v>
      </c>
      <c r="O71">
        <f>SUM(F71:M71)</f>
        <v>393.7</v>
      </c>
    </row>
    <row r="72" spans="1:15" x14ac:dyDescent="0.3">
      <c r="A72" s="4">
        <v>3</v>
      </c>
      <c r="B72" s="4" t="s">
        <v>10</v>
      </c>
      <c r="D72" t="s">
        <v>58</v>
      </c>
      <c r="E72" t="s">
        <v>48</v>
      </c>
      <c r="F72">
        <v>0</v>
      </c>
      <c r="G72">
        <v>96.9</v>
      </c>
      <c r="H72">
        <v>0</v>
      </c>
      <c r="I72">
        <v>96.6</v>
      </c>
      <c r="J72">
        <v>0</v>
      </c>
      <c r="K72">
        <v>97.2</v>
      </c>
      <c r="L72">
        <v>0</v>
      </c>
      <c r="M72">
        <v>96.8</v>
      </c>
      <c r="O72">
        <f>SUM(F72:M72)</f>
        <v>387.5</v>
      </c>
    </row>
    <row r="73" spans="1:15" x14ac:dyDescent="0.3">
      <c r="A73" s="4">
        <v>4</v>
      </c>
      <c r="B73" s="4" t="s">
        <v>10</v>
      </c>
      <c r="D73" t="s">
        <v>91</v>
      </c>
      <c r="E73" t="s">
        <v>90</v>
      </c>
      <c r="F73">
        <v>0</v>
      </c>
      <c r="G73">
        <v>96.3</v>
      </c>
      <c r="H73">
        <v>0</v>
      </c>
      <c r="I73">
        <v>96.8</v>
      </c>
      <c r="J73">
        <v>0</v>
      </c>
      <c r="K73">
        <v>95.4</v>
      </c>
      <c r="L73">
        <v>0</v>
      </c>
      <c r="M73">
        <v>91.9</v>
      </c>
      <c r="O73">
        <f>SUM(F73:M73)</f>
        <v>380.4</v>
      </c>
    </row>
    <row r="74" spans="1:15" x14ac:dyDescent="0.3">
      <c r="B74" s="4" t="s">
        <v>10</v>
      </c>
      <c r="C74">
        <v>2856531</v>
      </c>
      <c r="D74" t="s">
        <v>85</v>
      </c>
      <c r="E74" t="s">
        <v>67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O74">
        <f>SUM(F74:M74)</f>
        <v>0</v>
      </c>
    </row>
    <row r="77" spans="1:15" x14ac:dyDescent="0.3">
      <c r="B77" s="5" t="s">
        <v>7</v>
      </c>
      <c r="O77">
        <f t="shared" ref="O77" si="1">SUM(F77:M77)</f>
        <v>0</v>
      </c>
    </row>
    <row r="78" spans="1:15" x14ac:dyDescent="0.3">
      <c r="B78" s="4" t="s">
        <v>7</v>
      </c>
      <c r="D78" t="s">
        <v>120</v>
      </c>
      <c r="E78" t="s">
        <v>112</v>
      </c>
      <c r="F78">
        <v>0</v>
      </c>
      <c r="G78">
        <v>101.3</v>
      </c>
      <c r="H78">
        <v>0</v>
      </c>
      <c r="I78">
        <v>101.9</v>
      </c>
      <c r="J78">
        <v>0</v>
      </c>
      <c r="K78">
        <v>102</v>
      </c>
      <c r="L78">
        <v>0</v>
      </c>
      <c r="M78">
        <v>98.7</v>
      </c>
      <c r="O78">
        <f>SUM(F78:M78)</f>
        <v>403.9</v>
      </c>
    </row>
    <row r="79" spans="1:15" x14ac:dyDescent="0.3">
      <c r="B79" s="4" t="s">
        <v>7</v>
      </c>
      <c r="D79" t="s">
        <v>89</v>
      </c>
      <c r="E79" t="s">
        <v>90</v>
      </c>
      <c r="O79">
        <f>SUM(F79:M79)</f>
        <v>0</v>
      </c>
    </row>
    <row r="80" spans="1:15" x14ac:dyDescent="0.3">
      <c r="B80" s="4" t="s">
        <v>7</v>
      </c>
      <c r="D80" t="s">
        <v>119</v>
      </c>
      <c r="E80" t="s">
        <v>112</v>
      </c>
      <c r="O80">
        <f>SUM(F80:M80)</f>
        <v>0</v>
      </c>
    </row>
    <row r="82" spans="1:15" x14ac:dyDescent="0.3">
      <c r="O82">
        <f>SUM(F82:M82)</f>
        <v>0</v>
      </c>
    </row>
    <row r="83" spans="1:15" x14ac:dyDescent="0.3">
      <c r="B83" s="5" t="s">
        <v>11</v>
      </c>
    </row>
    <row r="84" spans="1:15" x14ac:dyDescent="0.3">
      <c r="A84" s="4">
        <v>1</v>
      </c>
      <c r="B84" s="4" t="s">
        <v>11</v>
      </c>
      <c r="D84" t="s">
        <v>126</v>
      </c>
      <c r="E84" t="s">
        <v>112</v>
      </c>
      <c r="F84">
        <v>0</v>
      </c>
      <c r="G84">
        <v>87.6</v>
      </c>
      <c r="H84">
        <v>0</v>
      </c>
      <c r="I84">
        <v>82.6</v>
      </c>
      <c r="J84">
        <v>0</v>
      </c>
      <c r="K84">
        <v>85.7</v>
      </c>
      <c r="L84">
        <v>0</v>
      </c>
      <c r="M84">
        <v>74.900000000000006</v>
      </c>
      <c r="O84">
        <f>SUM(F84:M84)</f>
        <v>330.79999999999995</v>
      </c>
    </row>
    <row r="87" spans="1:15" x14ac:dyDescent="0.3">
      <c r="B87" s="5" t="s">
        <v>12</v>
      </c>
    </row>
    <row r="88" spans="1:15" x14ac:dyDescent="0.3">
      <c r="A88" s="4">
        <v>2</v>
      </c>
      <c r="B88" s="4" t="s">
        <v>12</v>
      </c>
      <c r="D88" t="s">
        <v>125</v>
      </c>
      <c r="E88" t="s">
        <v>114</v>
      </c>
      <c r="F88">
        <v>0</v>
      </c>
      <c r="G88">
        <v>100.8</v>
      </c>
      <c r="H88">
        <v>0</v>
      </c>
      <c r="I88">
        <v>96.7</v>
      </c>
      <c r="J88">
        <v>0</v>
      </c>
      <c r="K88">
        <v>98.3</v>
      </c>
      <c r="L88">
        <v>0</v>
      </c>
      <c r="M88">
        <v>98.8</v>
      </c>
      <c r="O88">
        <f>SUM(F88:M88)</f>
        <v>394.6</v>
      </c>
    </row>
    <row r="91" spans="1:15" x14ac:dyDescent="0.3">
      <c r="B91" s="5" t="s">
        <v>13</v>
      </c>
    </row>
    <row r="92" spans="1:15" x14ac:dyDescent="0.3">
      <c r="A92" s="4">
        <v>1</v>
      </c>
      <c r="B92" s="4" t="s">
        <v>13</v>
      </c>
      <c r="C92" s="2">
        <v>2927830</v>
      </c>
      <c r="D92" t="s">
        <v>63</v>
      </c>
      <c r="E92" t="s">
        <v>48</v>
      </c>
      <c r="F92">
        <v>0</v>
      </c>
      <c r="G92">
        <v>98.1</v>
      </c>
      <c r="H92">
        <v>0</v>
      </c>
      <c r="I92">
        <v>101.4</v>
      </c>
      <c r="J92">
        <v>0</v>
      </c>
      <c r="K92">
        <v>99.2</v>
      </c>
      <c r="L92">
        <v>0</v>
      </c>
      <c r="M92">
        <v>99.2</v>
      </c>
      <c r="O92">
        <f>SUM(F92:M92)</f>
        <v>397.9</v>
      </c>
    </row>
    <row r="93" spans="1:15" x14ac:dyDescent="0.3">
      <c r="A93" s="4">
        <v>2</v>
      </c>
      <c r="B93" s="4" t="s">
        <v>13</v>
      </c>
      <c r="C93">
        <v>306267</v>
      </c>
      <c r="D93" t="s">
        <v>64</v>
      </c>
      <c r="E93" t="s">
        <v>67</v>
      </c>
      <c r="F93">
        <v>0</v>
      </c>
      <c r="G93">
        <v>97</v>
      </c>
      <c r="H93">
        <v>0</v>
      </c>
      <c r="I93">
        <v>99.9</v>
      </c>
      <c r="J93">
        <v>0</v>
      </c>
      <c r="K93">
        <v>98.7</v>
      </c>
      <c r="L93">
        <v>0</v>
      </c>
      <c r="M93">
        <v>100.9</v>
      </c>
      <c r="O93">
        <f>SUM(F93:M93)</f>
        <v>396.5</v>
      </c>
    </row>
    <row r="94" spans="1:15" x14ac:dyDescent="0.3">
      <c r="A94" s="4">
        <v>3</v>
      </c>
      <c r="B94" s="4" t="s">
        <v>13</v>
      </c>
      <c r="D94" t="s">
        <v>99</v>
      </c>
      <c r="E94" t="s">
        <v>97</v>
      </c>
      <c r="F94">
        <v>46.9</v>
      </c>
      <c r="G94">
        <v>49.1</v>
      </c>
      <c r="H94">
        <v>49.3</v>
      </c>
      <c r="I94">
        <v>49.1</v>
      </c>
      <c r="J94">
        <v>50</v>
      </c>
      <c r="K94">
        <v>49.7</v>
      </c>
      <c r="L94">
        <v>47.3</v>
      </c>
      <c r="M94">
        <v>52</v>
      </c>
      <c r="O94">
        <f>SUM(F94:M94)</f>
        <v>393.40000000000003</v>
      </c>
    </row>
    <row r="95" spans="1:15" x14ac:dyDescent="0.3">
      <c r="A95" s="4">
        <v>4</v>
      </c>
      <c r="B95" s="4" t="s">
        <v>13</v>
      </c>
      <c r="D95" t="s">
        <v>98</v>
      </c>
      <c r="E95" t="s">
        <v>97</v>
      </c>
      <c r="F95">
        <v>47.5</v>
      </c>
      <c r="G95">
        <v>43.8</v>
      </c>
      <c r="H95">
        <v>47.3</v>
      </c>
      <c r="I95">
        <v>48.2</v>
      </c>
      <c r="J95">
        <v>47.3</v>
      </c>
      <c r="K95">
        <v>48.3</v>
      </c>
      <c r="L95">
        <v>44.2</v>
      </c>
      <c r="M95">
        <v>49.4</v>
      </c>
      <c r="O95">
        <f>SUM(F95:M95)</f>
        <v>376</v>
      </c>
    </row>
    <row r="98" spans="1:19" x14ac:dyDescent="0.3">
      <c r="B98" s="5" t="s">
        <v>33</v>
      </c>
    </row>
    <row r="99" spans="1:19" x14ac:dyDescent="0.3">
      <c r="A99" s="4">
        <v>1</v>
      </c>
      <c r="B99" s="4" t="s">
        <v>33</v>
      </c>
      <c r="C99">
        <v>1579297</v>
      </c>
      <c r="D99" t="s">
        <v>65</v>
      </c>
      <c r="E99" t="s">
        <v>67</v>
      </c>
      <c r="F99">
        <v>0</v>
      </c>
      <c r="G99">
        <v>102.1</v>
      </c>
      <c r="H99">
        <v>0</v>
      </c>
      <c r="I99">
        <v>100.4</v>
      </c>
      <c r="J99">
        <v>0</v>
      </c>
      <c r="K99">
        <v>99.8</v>
      </c>
      <c r="L99">
        <v>0</v>
      </c>
      <c r="M99">
        <v>101.1</v>
      </c>
      <c r="O99">
        <f t="shared" ref="O99:O100" si="2">SUM(F99:M99)</f>
        <v>403.4</v>
      </c>
    </row>
    <row r="100" spans="1:19" x14ac:dyDescent="0.3">
      <c r="A100" s="4">
        <v>2</v>
      </c>
      <c r="B100" s="4" t="s">
        <v>33</v>
      </c>
      <c r="C100">
        <v>958525</v>
      </c>
      <c r="D100" t="s">
        <v>86</v>
      </c>
      <c r="E100" t="s">
        <v>67</v>
      </c>
      <c r="F100">
        <v>0</v>
      </c>
      <c r="G100">
        <v>104.6</v>
      </c>
      <c r="H100">
        <v>0</v>
      </c>
      <c r="I100">
        <v>102.1</v>
      </c>
      <c r="J100">
        <v>0</v>
      </c>
      <c r="K100">
        <v>101.9</v>
      </c>
      <c r="L100">
        <v>0</v>
      </c>
      <c r="M100">
        <v>99.5</v>
      </c>
      <c r="O100">
        <f t="shared" si="2"/>
        <v>408.1</v>
      </c>
    </row>
    <row r="101" spans="1:19" x14ac:dyDescent="0.3">
      <c r="B101" s="4" t="s">
        <v>33</v>
      </c>
      <c r="C101" s="3">
        <v>1411563</v>
      </c>
      <c r="D101" t="s">
        <v>148</v>
      </c>
      <c r="E101" t="s">
        <v>67</v>
      </c>
    </row>
    <row r="102" spans="1:19" x14ac:dyDescent="0.3">
      <c r="C102" s="3"/>
    </row>
    <row r="103" spans="1:19" x14ac:dyDescent="0.3">
      <c r="C103" s="3"/>
    </row>
    <row r="104" spans="1:19" x14ac:dyDescent="0.3">
      <c r="B104" s="5" t="s">
        <v>100</v>
      </c>
    </row>
    <row r="105" spans="1:19" x14ac:dyDescent="0.3">
      <c r="A105" s="4">
        <v>1</v>
      </c>
      <c r="B105" s="4" t="s">
        <v>100</v>
      </c>
      <c r="D105" t="s">
        <v>86</v>
      </c>
      <c r="E105" t="s">
        <v>73</v>
      </c>
      <c r="F105">
        <v>0</v>
      </c>
      <c r="G105">
        <v>104.6</v>
      </c>
      <c r="H105">
        <v>0</v>
      </c>
      <c r="I105">
        <v>102.1</v>
      </c>
      <c r="J105">
        <v>0</v>
      </c>
      <c r="K105">
        <v>101.9</v>
      </c>
      <c r="L105">
        <v>0</v>
      </c>
      <c r="M105">
        <v>99.5</v>
      </c>
      <c r="O105">
        <f>SUM(F105:M105)</f>
        <v>408.1</v>
      </c>
      <c r="P105">
        <v>99.8</v>
      </c>
      <c r="R105">
        <v>99.1</v>
      </c>
      <c r="S105">
        <f>SUM(F105:R105)-O105</f>
        <v>607</v>
      </c>
    </row>
    <row r="106" spans="1:19" x14ac:dyDescent="0.3">
      <c r="A106" s="4">
        <v>2</v>
      </c>
      <c r="B106" s="4" t="s">
        <v>100</v>
      </c>
      <c r="D106" t="s">
        <v>99</v>
      </c>
      <c r="E106" t="s">
        <v>97</v>
      </c>
      <c r="F106">
        <v>0</v>
      </c>
      <c r="G106">
        <v>96.5</v>
      </c>
      <c r="H106">
        <v>0</v>
      </c>
      <c r="I106">
        <v>96.7</v>
      </c>
      <c r="J106">
        <v>0</v>
      </c>
      <c r="K106">
        <v>96</v>
      </c>
      <c r="L106">
        <v>0</v>
      </c>
      <c r="M106">
        <v>98.4</v>
      </c>
      <c r="N106">
        <v>0</v>
      </c>
      <c r="O106">
        <f>SUM(F106:N106)</f>
        <v>387.6</v>
      </c>
      <c r="P106">
        <v>99.7</v>
      </c>
      <c r="R106">
        <v>99.3</v>
      </c>
      <c r="S106">
        <v>586.6</v>
      </c>
    </row>
    <row r="109" spans="1:19" x14ac:dyDescent="0.3">
      <c r="B109" s="5" t="s">
        <v>101</v>
      </c>
    </row>
    <row r="110" spans="1:19" x14ac:dyDescent="0.3">
      <c r="A110" s="4">
        <v>1</v>
      </c>
      <c r="B110" s="4" t="s">
        <v>101</v>
      </c>
      <c r="D110" t="s">
        <v>64</v>
      </c>
      <c r="E110" t="s">
        <v>73</v>
      </c>
      <c r="F110">
        <v>0</v>
      </c>
      <c r="G110">
        <v>97</v>
      </c>
      <c r="H110">
        <v>0</v>
      </c>
      <c r="I110">
        <v>99.9</v>
      </c>
      <c r="J110">
        <v>0</v>
      </c>
      <c r="K110">
        <v>98.7</v>
      </c>
      <c r="L110">
        <v>0</v>
      </c>
      <c r="M110">
        <v>100.9</v>
      </c>
      <c r="O110">
        <f t="shared" ref="O110" si="3">SUM(F110:M110)</f>
        <v>396.5</v>
      </c>
      <c r="P110">
        <v>100.9</v>
      </c>
      <c r="R110">
        <v>96.1</v>
      </c>
      <c r="S110">
        <f>SUM(F110:R110)-O110</f>
        <v>593.5</v>
      </c>
    </row>
    <row r="113" spans="1:19" x14ac:dyDescent="0.3">
      <c r="B113" s="5" t="s">
        <v>103</v>
      </c>
    </row>
    <row r="114" spans="1:19" x14ac:dyDescent="0.3">
      <c r="B114" s="4" t="s">
        <v>103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O114">
        <f t="shared" ref="O114" si="4">SUM(F114:M114)</f>
        <v>0</v>
      </c>
    </row>
    <row r="117" spans="1:19" x14ac:dyDescent="0.3">
      <c r="B117" s="5" t="s">
        <v>102</v>
      </c>
    </row>
    <row r="118" spans="1:19" x14ac:dyDescent="0.3">
      <c r="A118" s="4">
        <v>1</v>
      </c>
      <c r="B118" s="4" t="s">
        <v>102</v>
      </c>
      <c r="D118" t="s">
        <v>66</v>
      </c>
      <c r="E118" t="s">
        <v>73</v>
      </c>
      <c r="F118">
        <v>0</v>
      </c>
      <c r="G118">
        <v>96.4</v>
      </c>
      <c r="H118">
        <v>0</v>
      </c>
      <c r="I118">
        <v>99.4</v>
      </c>
      <c r="J118">
        <v>0</v>
      </c>
      <c r="K118">
        <v>100.4</v>
      </c>
      <c r="L118">
        <v>0</v>
      </c>
      <c r="M118">
        <v>102.2</v>
      </c>
      <c r="O118">
        <f t="shared" ref="O118" si="5">SUM(F118:M118)</f>
        <v>398.40000000000003</v>
      </c>
      <c r="P118">
        <v>99.9</v>
      </c>
      <c r="R118">
        <v>100.6</v>
      </c>
      <c r="S118">
        <v>598.9</v>
      </c>
    </row>
    <row r="121" spans="1:19" x14ac:dyDescent="0.3">
      <c r="B121" s="5" t="s">
        <v>14</v>
      </c>
    </row>
    <row r="122" spans="1:19" x14ac:dyDescent="0.3">
      <c r="A122" s="4">
        <v>1</v>
      </c>
      <c r="B122" s="4" t="s">
        <v>14</v>
      </c>
      <c r="D122" t="s">
        <v>98</v>
      </c>
      <c r="E122" t="s">
        <v>97</v>
      </c>
      <c r="F122">
        <v>51.6</v>
      </c>
      <c r="G122">
        <v>52</v>
      </c>
      <c r="H122">
        <v>52.2</v>
      </c>
      <c r="I122">
        <v>52.9</v>
      </c>
      <c r="J122">
        <v>51.4</v>
      </c>
      <c r="K122">
        <v>51.4</v>
      </c>
      <c r="L122">
        <v>51.8</v>
      </c>
      <c r="M122">
        <v>52.4</v>
      </c>
      <c r="O122">
        <f>SUM(F122:M122)</f>
        <v>415.7</v>
      </c>
    </row>
    <row r="123" spans="1:19" x14ac:dyDescent="0.3">
      <c r="A123" s="4">
        <v>2</v>
      </c>
      <c r="B123" s="4" t="s">
        <v>14</v>
      </c>
      <c r="C123">
        <v>2681546</v>
      </c>
      <c r="D123" t="s">
        <v>79</v>
      </c>
      <c r="E123" t="s">
        <v>73</v>
      </c>
      <c r="F123">
        <v>0</v>
      </c>
      <c r="G123">
        <v>103</v>
      </c>
      <c r="H123">
        <v>0</v>
      </c>
      <c r="I123">
        <v>104.5</v>
      </c>
      <c r="J123">
        <v>0</v>
      </c>
      <c r="K123">
        <v>103.5</v>
      </c>
      <c r="L123">
        <v>0</v>
      </c>
      <c r="M123">
        <v>103.2</v>
      </c>
      <c r="O123">
        <f>SUM(F123:M123)</f>
        <v>414.2</v>
      </c>
    </row>
    <row r="124" spans="1:19" x14ac:dyDescent="0.3">
      <c r="A124" s="4">
        <v>3</v>
      </c>
      <c r="B124" s="4" t="s">
        <v>14</v>
      </c>
      <c r="D124" t="s">
        <v>124</v>
      </c>
      <c r="E124" t="s">
        <v>112</v>
      </c>
      <c r="F124">
        <v>0</v>
      </c>
      <c r="G124">
        <v>103.4</v>
      </c>
      <c r="H124">
        <v>0</v>
      </c>
      <c r="I124">
        <v>103.9</v>
      </c>
      <c r="J124">
        <v>0</v>
      </c>
      <c r="K124">
        <v>103.5</v>
      </c>
      <c r="L124">
        <v>0</v>
      </c>
      <c r="M124">
        <v>103.3</v>
      </c>
      <c r="O124">
        <f>SUM(F124:M124)</f>
        <v>414.1</v>
      </c>
    </row>
    <row r="125" spans="1:19" x14ac:dyDescent="0.3">
      <c r="A125" s="4">
        <v>4</v>
      </c>
      <c r="B125" s="4" t="s">
        <v>14</v>
      </c>
      <c r="D125" t="s">
        <v>123</v>
      </c>
      <c r="E125" t="s">
        <v>112</v>
      </c>
      <c r="F125">
        <v>0</v>
      </c>
      <c r="G125">
        <v>102.8</v>
      </c>
      <c r="H125">
        <v>0</v>
      </c>
      <c r="I125">
        <v>103.1</v>
      </c>
      <c r="J125">
        <v>0</v>
      </c>
      <c r="K125">
        <v>102.8</v>
      </c>
      <c r="L125">
        <v>0</v>
      </c>
      <c r="M125">
        <v>104.3</v>
      </c>
      <c r="O125">
        <f>SUM(F125:M125)</f>
        <v>413</v>
      </c>
    </row>
    <row r="126" spans="1:19" x14ac:dyDescent="0.3">
      <c r="A126" s="4">
        <v>5</v>
      </c>
      <c r="B126" s="4" t="s">
        <v>14</v>
      </c>
      <c r="C126">
        <v>4093454</v>
      </c>
      <c r="D126" t="s">
        <v>80</v>
      </c>
      <c r="E126" t="s">
        <v>73</v>
      </c>
      <c r="F126">
        <v>0</v>
      </c>
      <c r="G126">
        <v>103.4</v>
      </c>
      <c r="H126">
        <v>0</v>
      </c>
      <c r="I126">
        <v>104</v>
      </c>
      <c r="J126">
        <v>0</v>
      </c>
      <c r="K126">
        <v>102.3</v>
      </c>
      <c r="L126">
        <v>0</v>
      </c>
      <c r="M126">
        <v>103.1</v>
      </c>
      <c r="O126">
        <f>SUM(F126:M126)</f>
        <v>412.79999999999995</v>
      </c>
    </row>
    <row r="127" spans="1:19" x14ac:dyDescent="0.3">
      <c r="A127" s="4">
        <v>6</v>
      </c>
      <c r="B127" s="4" t="s">
        <v>14</v>
      </c>
      <c r="D127" t="s">
        <v>44</v>
      </c>
      <c r="E127" t="s">
        <v>38</v>
      </c>
      <c r="F127">
        <v>0</v>
      </c>
      <c r="G127">
        <v>102.9</v>
      </c>
      <c r="H127">
        <v>0</v>
      </c>
      <c r="I127">
        <v>101.6</v>
      </c>
      <c r="J127">
        <v>0</v>
      </c>
      <c r="K127">
        <v>102.4</v>
      </c>
      <c r="L127">
        <v>0</v>
      </c>
      <c r="M127">
        <v>104</v>
      </c>
      <c r="O127">
        <f>SUM(F127:M127)</f>
        <v>410.9</v>
      </c>
    </row>
    <row r="128" spans="1:19" x14ac:dyDescent="0.3">
      <c r="A128" s="4">
        <v>7</v>
      </c>
      <c r="B128" s="4" t="s">
        <v>14</v>
      </c>
      <c r="D128" t="s">
        <v>122</v>
      </c>
      <c r="E128" t="s">
        <v>112</v>
      </c>
      <c r="F128">
        <v>0</v>
      </c>
      <c r="G128">
        <v>100.3</v>
      </c>
      <c r="H128">
        <v>0</v>
      </c>
      <c r="I128">
        <v>101.1</v>
      </c>
      <c r="J128">
        <v>0</v>
      </c>
      <c r="K128">
        <v>100.9</v>
      </c>
      <c r="L128">
        <v>0</v>
      </c>
      <c r="M128">
        <v>101.3</v>
      </c>
      <c r="O128">
        <f>SUM(F128:M128)</f>
        <v>403.59999999999997</v>
      </c>
    </row>
    <row r="129" spans="1:15" x14ac:dyDescent="0.3">
      <c r="B129" s="4" t="s">
        <v>14</v>
      </c>
      <c r="D129" t="s">
        <v>43</v>
      </c>
      <c r="E129" t="s">
        <v>38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O129">
        <f>SUM(F129:M129)</f>
        <v>0</v>
      </c>
    </row>
    <row r="130" spans="1:15" x14ac:dyDescent="0.3">
      <c r="B130" s="4" t="s">
        <v>14</v>
      </c>
      <c r="D130" t="s">
        <v>121</v>
      </c>
      <c r="E130" t="s">
        <v>112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O130">
        <f>SUM(F130:M130)</f>
        <v>0</v>
      </c>
    </row>
    <row r="133" spans="1:15" x14ac:dyDescent="0.3">
      <c r="B133" s="5" t="s">
        <v>15</v>
      </c>
    </row>
    <row r="134" spans="1:15" x14ac:dyDescent="0.3">
      <c r="A134" s="4">
        <v>1</v>
      </c>
      <c r="B134" s="4" t="s">
        <v>15</v>
      </c>
      <c r="C134">
        <v>395088</v>
      </c>
      <c r="D134" t="s">
        <v>78</v>
      </c>
      <c r="E134" t="s">
        <v>73</v>
      </c>
      <c r="F134">
        <v>0</v>
      </c>
      <c r="G134">
        <v>101.2</v>
      </c>
      <c r="H134">
        <v>0</v>
      </c>
      <c r="I134">
        <v>103.8</v>
      </c>
      <c r="J134">
        <v>0</v>
      </c>
      <c r="K134">
        <v>103.9</v>
      </c>
      <c r="L134">
        <v>0</v>
      </c>
      <c r="M134">
        <v>103.5</v>
      </c>
      <c r="O134">
        <f>SUM(F134:M134)</f>
        <v>412.4</v>
      </c>
    </row>
    <row r="135" spans="1:15" x14ac:dyDescent="0.3">
      <c r="A135" s="4">
        <v>2</v>
      </c>
      <c r="B135" s="4" t="s">
        <v>15</v>
      </c>
      <c r="D135" t="s">
        <v>130</v>
      </c>
      <c r="E135" t="s">
        <v>112</v>
      </c>
      <c r="F135">
        <v>0</v>
      </c>
      <c r="G135">
        <v>101.3</v>
      </c>
      <c r="H135">
        <v>0</v>
      </c>
      <c r="I135">
        <v>102.6</v>
      </c>
      <c r="J135">
        <v>0</v>
      </c>
      <c r="K135">
        <v>101.9</v>
      </c>
      <c r="L135">
        <v>0</v>
      </c>
      <c r="M135">
        <v>103.8</v>
      </c>
      <c r="O135">
        <f>SUM(F135:M135)</f>
        <v>409.59999999999997</v>
      </c>
    </row>
    <row r="136" spans="1:15" x14ac:dyDescent="0.3">
      <c r="A136" s="4">
        <v>3</v>
      </c>
      <c r="B136" s="4" t="s">
        <v>15</v>
      </c>
      <c r="D136" t="s">
        <v>127</v>
      </c>
      <c r="E136" t="s">
        <v>112</v>
      </c>
      <c r="F136">
        <v>0</v>
      </c>
      <c r="G136">
        <v>102.3</v>
      </c>
      <c r="H136">
        <v>0</v>
      </c>
      <c r="I136">
        <v>102.6</v>
      </c>
      <c r="J136">
        <v>0</v>
      </c>
      <c r="K136">
        <v>102.4</v>
      </c>
      <c r="L136">
        <v>0</v>
      </c>
      <c r="M136">
        <v>102.2</v>
      </c>
      <c r="O136">
        <f>SUM(F136:M136)</f>
        <v>409.49999999999994</v>
      </c>
    </row>
    <row r="137" spans="1:15" x14ac:dyDescent="0.3">
      <c r="A137" s="4">
        <v>4</v>
      </c>
      <c r="B137" s="4" t="s">
        <v>15</v>
      </c>
      <c r="D137" t="s">
        <v>128</v>
      </c>
      <c r="E137" t="s">
        <v>112</v>
      </c>
      <c r="F137">
        <v>0</v>
      </c>
      <c r="G137">
        <v>102</v>
      </c>
      <c r="H137">
        <v>0</v>
      </c>
      <c r="I137">
        <v>102.1</v>
      </c>
      <c r="J137">
        <v>0</v>
      </c>
      <c r="K137">
        <v>102.2</v>
      </c>
      <c r="L137">
        <v>0</v>
      </c>
      <c r="M137">
        <v>100.7</v>
      </c>
      <c r="O137">
        <f>SUM(F137:M137)</f>
        <v>407</v>
      </c>
    </row>
    <row r="138" spans="1:15" x14ac:dyDescent="0.3">
      <c r="A138" s="4">
        <v>5</v>
      </c>
      <c r="B138" s="4" t="s">
        <v>15</v>
      </c>
      <c r="D138" t="s">
        <v>129</v>
      </c>
      <c r="E138" t="s">
        <v>112</v>
      </c>
      <c r="F138">
        <v>0</v>
      </c>
      <c r="G138">
        <v>103.4</v>
      </c>
      <c r="H138">
        <v>0</v>
      </c>
      <c r="I138">
        <v>98.7</v>
      </c>
      <c r="J138">
        <v>0</v>
      </c>
      <c r="K138">
        <v>100.9</v>
      </c>
      <c r="L138">
        <v>0</v>
      </c>
      <c r="M138">
        <v>99</v>
      </c>
      <c r="O138">
        <f>SUM(F138:M138)</f>
        <v>402</v>
      </c>
    </row>
    <row r="139" spans="1:15" x14ac:dyDescent="0.3">
      <c r="A139" s="4">
        <v>6</v>
      </c>
      <c r="B139" s="4" t="s">
        <v>15</v>
      </c>
      <c r="D139" t="s">
        <v>42</v>
      </c>
      <c r="E139" t="s">
        <v>38</v>
      </c>
      <c r="F139">
        <v>0</v>
      </c>
      <c r="G139">
        <v>95.7</v>
      </c>
      <c r="H139">
        <v>0</v>
      </c>
      <c r="I139">
        <v>96.5</v>
      </c>
      <c r="J139">
        <v>0</v>
      </c>
      <c r="K139">
        <v>89.2</v>
      </c>
      <c r="L139">
        <v>0</v>
      </c>
      <c r="M139">
        <v>101.4</v>
      </c>
      <c r="O139">
        <f>SUM(F139:M139)</f>
        <v>382.79999999999995</v>
      </c>
    </row>
    <row r="142" spans="1:15" x14ac:dyDescent="0.3">
      <c r="B142" s="5" t="s">
        <v>16</v>
      </c>
    </row>
    <row r="143" spans="1:15" x14ac:dyDescent="0.3">
      <c r="A143" s="4">
        <v>1</v>
      </c>
      <c r="B143" s="4" t="s">
        <v>16</v>
      </c>
      <c r="C143">
        <v>460657</v>
      </c>
      <c r="D143" t="s">
        <v>77</v>
      </c>
      <c r="E143" t="s">
        <v>73</v>
      </c>
      <c r="F143">
        <v>0</v>
      </c>
      <c r="G143">
        <v>104.3</v>
      </c>
      <c r="H143">
        <v>0</v>
      </c>
      <c r="I143">
        <v>105.1</v>
      </c>
      <c r="J143">
        <v>0</v>
      </c>
      <c r="K143">
        <v>104</v>
      </c>
      <c r="L143">
        <v>0</v>
      </c>
      <c r="M143">
        <v>103.1</v>
      </c>
      <c r="O143">
        <f>SUM(F143:M143)</f>
        <v>416.5</v>
      </c>
    </row>
    <row r="144" spans="1:15" x14ac:dyDescent="0.3">
      <c r="A144" s="4">
        <v>2</v>
      </c>
      <c r="B144" s="4" t="s">
        <v>16</v>
      </c>
      <c r="C144">
        <v>958540</v>
      </c>
      <c r="D144" t="s">
        <v>76</v>
      </c>
      <c r="E144" t="s">
        <v>73</v>
      </c>
      <c r="F144">
        <v>0</v>
      </c>
      <c r="G144">
        <v>101.6</v>
      </c>
      <c r="H144">
        <v>0</v>
      </c>
      <c r="I144">
        <v>104.5</v>
      </c>
      <c r="J144">
        <v>0</v>
      </c>
      <c r="K144">
        <v>103</v>
      </c>
      <c r="L144">
        <v>0</v>
      </c>
      <c r="M144">
        <v>102.4</v>
      </c>
      <c r="O144">
        <f>SUM(F144:M144)</f>
        <v>411.5</v>
      </c>
    </row>
    <row r="145" spans="1:15" x14ac:dyDescent="0.3">
      <c r="A145" s="4">
        <v>3</v>
      </c>
      <c r="B145" s="4" t="s">
        <v>16</v>
      </c>
      <c r="C145" s="2">
        <v>579868</v>
      </c>
      <c r="D145" t="s">
        <v>62</v>
      </c>
      <c r="E145" t="s">
        <v>48</v>
      </c>
      <c r="F145">
        <v>0</v>
      </c>
      <c r="G145">
        <v>103</v>
      </c>
      <c r="H145">
        <v>0</v>
      </c>
      <c r="I145">
        <v>102.5</v>
      </c>
      <c r="J145">
        <v>0</v>
      </c>
      <c r="K145">
        <v>103.2</v>
      </c>
      <c r="L145">
        <v>0</v>
      </c>
      <c r="M145">
        <v>102.1</v>
      </c>
      <c r="O145">
        <f>SUM(F145:M145)</f>
        <v>410.79999999999995</v>
      </c>
    </row>
    <row r="146" spans="1:15" x14ac:dyDescent="0.3">
      <c r="A146" s="4">
        <v>4</v>
      </c>
      <c r="B146" s="4" t="s">
        <v>16</v>
      </c>
      <c r="D146" t="s">
        <v>131</v>
      </c>
      <c r="E146" t="s">
        <v>112</v>
      </c>
      <c r="F146">
        <v>0</v>
      </c>
      <c r="G146">
        <v>100.8</v>
      </c>
      <c r="I146">
        <v>99.7</v>
      </c>
      <c r="K146">
        <v>101.2</v>
      </c>
      <c r="M146">
        <v>99.4</v>
      </c>
      <c r="O146">
        <f>SUM(F146:M146)</f>
        <v>401.1</v>
      </c>
    </row>
    <row r="148" spans="1:15" x14ac:dyDescent="0.3">
      <c r="B148" s="5" t="s">
        <v>17</v>
      </c>
    </row>
    <row r="149" spans="1:15" x14ac:dyDescent="0.3">
      <c r="B149" s="4" t="s">
        <v>17</v>
      </c>
      <c r="D149" t="s">
        <v>68</v>
      </c>
      <c r="E149" t="s">
        <v>48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O149">
        <f>SUM(F149:M149)</f>
        <v>0</v>
      </c>
    </row>
  </sheetData>
  <sortState xmlns:xlrd2="http://schemas.microsoft.com/office/spreadsheetml/2017/richdata2" ref="B143:O146">
    <sortCondition descending="1" ref="O143:O14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C883B-3DD0-4DB7-8595-ABBC340F2C9F}">
  <dimension ref="A2:L25"/>
  <sheetViews>
    <sheetView topLeftCell="A7" workbookViewId="0">
      <selection sqref="A1:XFD1"/>
    </sheetView>
  </sheetViews>
  <sheetFormatPr defaultRowHeight="14.4" x14ac:dyDescent="0.3"/>
  <cols>
    <col min="2" max="2" width="23.21875" customWidth="1"/>
    <col min="3" max="3" width="30.5546875" customWidth="1"/>
    <col min="5" max="9" width="8.88671875" style="4"/>
    <col min="10" max="10" width="11" style="4" bestFit="1" customWidth="1"/>
  </cols>
  <sheetData>
    <row r="2" spans="1:12" x14ac:dyDescent="0.3">
      <c r="B2" s="1" t="s">
        <v>20</v>
      </c>
      <c r="C2" s="1" t="s">
        <v>21</v>
      </c>
      <c r="E2" s="4" t="s">
        <v>146</v>
      </c>
      <c r="F2" s="4" t="s">
        <v>160</v>
      </c>
      <c r="G2" s="4" t="s">
        <v>161</v>
      </c>
      <c r="H2" s="4" t="s">
        <v>162</v>
      </c>
      <c r="J2" s="4" t="s">
        <v>27</v>
      </c>
      <c r="L2" t="s">
        <v>28</v>
      </c>
    </row>
    <row r="3" spans="1:12" x14ac:dyDescent="0.3">
      <c r="A3">
        <v>1</v>
      </c>
      <c r="B3" t="s">
        <v>69</v>
      </c>
      <c r="C3" t="s">
        <v>70</v>
      </c>
      <c r="E3" s="4">
        <v>422.6</v>
      </c>
      <c r="F3" s="4">
        <v>419.3</v>
      </c>
      <c r="G3" s="4">
        <v>420</v>
      </c>
      <c r="H3" s="4">
        <v>421.7</v>
      </c>
      <c r="J3" s="4">
        <f>SUM(E3:H3)-MIN(E3:H3)</f>
        <v>1264.3000000000002</v>
      </c>
      <c r="L3">
        <v>1</v>
      </c>
    </row>
    <row r="4" spans="1:12" x14ac:dyDescent="0.3">
      <c r="A4">
        <v>3</v>
      </c>
      <c r="B4" t="s">
        <v>38</v>
      </c>
      <c r="C4" t="s">
        <v>46</v>
      </c>
      <c r="E4" s="4">
        <v>419</v>
      </c>
      <c r="F4" s="4">
        <v>420.8</v>
      </c>
      <c r="G4" s="4">
        <v>418.9</v>
      </c>
      <c r="H4" s="4">
        <v>384.5</v>
      </c>
      <c r="J4" s="4">
        <f>SUM(E4:H4)-MIN(E4:H4)</f>
        <v>1258.6999999999998</v>
      </c>
      <c r="L4">
        <v>2</v>
      </c>
    </row>
    <row r="5" spans="1:12" x14ac:dyDescent="0.3">
      <c r="A5">
        <v>4</v>
      </c>
      <c r="B5" t="s">
        <v>74</v>
      </c>
      <c r="C5" t="s">
        <v>88</v>
      </c>
      <c r="E5" s="4">
        <v>418.9</v>
      </c>
      <c r="F5" s="4">
        <v>415</v>
      </c>
      <c r="G5" s="4">
        <v>420.4</v>
      </c>
      <c r="H5" s="4">
        <v>417.4</v>
      </c>
      <c r="J5" s="4">
        <f>SUM(E5:H5)-MIN(E5:H5)</f>
        <v>1256.6999999999998</v>
      </c>
      <c r="L5">
        <v>3</v>
      </c>
    </row>
    <row r="6" spans="1:12" x14ac:dyDescent="0.3">
      <c r="A6">
        <v>2</v>
      </c>
      <c r="B6" t="s">
        <v>140</v>
      </c>
      <c r="C6" t="s">
        <v>142</v>
      </c>
      <c r="E6" s="4">
        <v>412.1</v>
      </c>
      <c r="F6" s="4">
        <v>0</v>
      </c>
      <c r="G6" s="4">
        <v>417.8</v>
      </c>
      <c r="H6" s="4">
        <v>408.2</v>
      </c>
      <c r="J6" s="4">
        <f>SUM(E6:H6)-MIN(E6:H6)</f>
        <v>1238.1000000000001</v>
      </c>
      <c r="L6">
        <v>4</v>
      </c>
    </row>
    <row r="7" spans="1:12" x14ac:dyDescent="0.3">
      <c r="A7">
        <v>5</v>
      </c>
      <c r="J7" s="4">
        <f t="shared" ref="J7" si="0">SUM(E7:H7)-MIN(E7:H7)</f>
        <v>0</v>
      </c>
    </row>
    <row r="8" spans="1:12" x14ac:dyDescent="0.3">
      <c r="A8">
        <v>6</v>
      </c>
    </row>
    <row r="11" spans="1:12" x14ac:dyDescent="0.3">
      <c r="B11" s="1" t="s">
        <v>29</v>
      </c>
      <c r="C11" s="1" t="s">
        <v>21</v>
      </c>
      <c r="E11" s="4" t="s">
        <v>146</v>
      </c>
      <c r="F11" s="4" t="s">
        <v>160</v>
      </c>
      <c r="G11" s="4" t="s">
        <v>161</v>
      </c>
      <c r="H11" s="4" t="s">
        <v>162</v>
      </c>
      <c r="J11" s="4" t="s">
        <v>27</v>
      </c>
      <c r="L11" t="s">
        <v>28</v>
      </c>
    </row>
    <row r="12" spans="1:12" x14ac:dyDescent="0.3">
      <c r="A12">
        <v>1</v>
      </c>
      <c r="B12" t="s">
        <v>73</v>
      </c>
      <c r="C12" t="s">
        <v>75</v>
      </c>
      <c r="E12" s="4">
        <v>411.5</v>
      </c>
      <c r="F12" s="4">
        <v>412.4</v>
      </c>
      <c r="G12" s="4">
        <v>414.2</v>
      </c>
      <c r="H12" s="4">
        <v>416.5</v>
      </c>
      <c r="J12" s="4">
        <f>SUM(E12:H12)-MIN(E12:H12)</f>
        <v>1243.0999999999999</v>
      </c>
      <c r="L12">
        <v>1</v>
      </c>
    </row>
    <row r="13" spans="1:12" x14ac:dyDescent="0.3">
      <c r="A13">
        <v>2</v>
      </c>
      <c r="B13" t="s">
        <v>140</v>
      </c>
      <c r="C13" t="s">
        <v>141</v>
      </c>
      <c r="E13" s="4">
        <v>403.6</v>
      </c>
      <c r="F13" s="4">
        <v>413</v>
      </c>
      <c r="G13" s="4">
        <v>414.1</v>
      </c>
      <c r="H13" s="4">
        <v>409.5</v>
      </c>
      <c r="J13" s="4">
        <f t="shared" ref="J13:J14" si="1">SUM(E13:H13)-MIN(E13:H13)</f>
        <v>1236.5999999999999</v>
      </c>
      <c r="L13">
        <v>2</v>
      </c>
    </row>
    <row r="14" spans="1:12" x14ac:dyDescent="0.3">
      <c r="A14">
        <v>3</v>
      </c>
      <c r="J14" s="4">
        <f t="shared" si="1"/>
        <v>0</v>
      </c>
    </row>
    <row r="15" spans="1:12" x14ac:dyDescent="0.3">
      <c r="A15">
        <v>4</v>
      </c>
    </row>
    <row r="16" spans="1:12" x14ac:dyDescent="0.3">
      <c r="A16">
        <v>5</v>
      </c>
    </row>
    <row r="17" spans="1:12" x14ac:dyDescent="0.3">
      <c r="A17">
        <v>6</v>
      </c>
    </row>
    <row r="20" spans="1:12" x14ac:dyDescent="0.3">
      <c r="B20" s="1" t="s">
        <v>30</v>
      </c>
      <c r="C20" s="1" t="s">
        <v>21</v>
      </c>
      <c r="E20" s="4" t="s">
        <v>146</v>
      </c>
      <c r="F20" s="4" t="s">
        <v>160</v>
      </c>
      <c r="G20" s="4" t="s">
        <v>161</v>
      </c>
      <c r="H20" s="4" t="s">
        <v>163</v>
      </c>
      <c r="J20" s="4" t="s">
        <v>27</v>
      </c>
      <c r="L20" t="s">
        <v>28</v>
      </c>
    </row>
    <row r="21" spans="1:12" x14ac:dyDescent="0.3">
      <c r="A21">
        <v>1</v>
      </c>
      <c r="B21" t="s">
        <v>73</v>
      </c>
      <c r="C21" t="s">
        <v>87</v>
      </c>
      <c r="E21" s="4">
        <v>398.4</v>
      </c>
      <c r="F21" s="4">
        <v>403.4</v>
      </c>
      <c r="G21" s="4">
        <v>408.1</v>
      </c>
      <c r="H21" s="4">
        <v>396.5</v>
      </c>
      <c r="J21" s="4">
        <f>SUM(E21:H21)-MIN(E21:H21)</f>
        <v>1209.9000000000001</v>
      </c>
      <c r="L21">
        <v>1</v>
      </c>
    </row>
    <row r="22" spans="1:12" x14ac:dyDescent="0.3">
      <c r="A22">
        <v>3</v>
      </c>
      <c r="B22" t="s">
        <v>48</v>
      </c>
      <c r="C22" t="s">
        <v>72</v>
      </c>
      <c r="E22" s="4">
        <v>393.7</v>
      </c>
      <c r="F22" s="4">
        <v>387.5</v>
      </c>
      <c r="G22" s="4">
        <v>397.9</v>
      </c>
      <c r="H22" s="4">
        <v>0</v>
      </c>
      <c r="J22" s="4">
        <f>SUM(E22:H22)-MIN(E22:H22)</f>
        <v>1179.0999999999999</v>
      </c>
      <c r="L22">
        <v>2</v>
      </c>
    </row>
    <row r="23" spans="1:12" x14ac:dyDescent="0.3">
      <c r="A23">
        <v>2</v>
      </c>
      <c r="B23" t="s">
        <v>140</v>
      </c>
      <c r="C23" t="s">
        <v>143</v>
      </c>
      <c r="E23" s="4">
        <v>0</v>
      </c>
      <c r="F23" s="4">
        <v>403.9</v>
      </c>
      <c r="G23" s="4">
        <v>330.8</v>
      </c>
      <c r="H23" s="4">
        <v>394.6</v>
      </c>
      <c r="J23" s="4">
        <f>SUM(E23:H23)-MIN(E23:H23)</f>
        <v>1129.3000000000002</v>
      </c>
      <c r="L23">
        <v>3</v>
      </c>
    </row>
    <row r="24" spans="1:12" x14ac:dyDescent="0.3">
      <c r="A24">
        <v>4</v>
      </c>
    </row>
    <row r="25" spans="1:12" x14ac:dyDescent="0.3">
      <c r="A25">
        <v>5</v>
      </c>
    </row>
  </sheetData>
  <sortState xmlns:xlrd2="http://schemas.microsoft.com/office/spreadsheetml/2017/richdata2" ref="A21:J23">
    <sortCondition descending="1" ref="J21:J2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9527-466F-4DAD-A462-ED151CE52F5E}">
  <dimension ref="B1:L472"/>
  <sheetViews>
    <sheetView zoomScaleNormal="100" workbookViewId="0">
      <selection activeCell="C124" sqref="C124"/>
    </sheetView>
  </sheetViews>
  <sheetFormatPr defaultRowHeight="14.4" x14ac:dyDescent="0.3"/>
  <cols>
    <col min="2" max="2" width="8.33203125" customWidth="1"/>
    <col min="3" max="3" width="29.109375" customWidth="1"/>
    <col min="4" max="4" width="16.88671875" customWidth="1"/>
    <col min="5" max="5" width="11" customWidth="1"/>
    <col min="11" max="11" width="13.6640625" customWidth="1"/>
  </cols>
  <sheetData>
    <row r="1" spans="2:12" ht="44.4" customHeight="1" x14ac:dyDescent="0.3">
      <c r="K1" s="1" t="s">
        <v>31</v>
      </c>
      <c r="L1" t="s">
        <v>32</v>
      </c>
    </row>
    <row r="2" spans="2:12" x14ac:dyDescent="0.3">
      <c r="B2" t="s">
        <v>1</v>
      </c>
      <c r="C2" t="s">
        <v>0</v>
      </c>
      <c r="D2" t="s">
        <v>2</v>
      </c>
      <c r="F2" t="s">
        <v>22</v>
      </c>
      <c r="G2" t="s">
        <v>24</v>
      </c>
      <c r="H2" t="s">
        <v>23</v>
      </c>
      <c r="I2" t="s">
        <v>25</v>
      </c>
      <c r="J2" t="s">
        <v>26</v>
      </c>
    </row>
    <row r="4" spans="2:12" x14ac:dyDescent="0.3">
      <c r="B4" t="s">
        <v>4</v>
      </c>
      <c r="C4" t="s">
        <v>106</v>
      </c>
      <c r="D4" t="s">
        <v>105</v>
      </c>
      <c r="F4">
        <v>195.5</v>
      </c>
      <c r="G4">
        <v>186.1</v>
      </c>
      <c r="H4">
        <v>0</v>
      </c>
      <c r="I4">
        <v>189.2</v>
      </c>
      <c r="J4">
        <v>0</v>
      </c>
      <c r="K4">
        <f>SUM(F4:J4)-MIN(F4:J4)</f>
        <v>570.79999999999995</v>
      </c>
      <c r="L4">
        <f>MIN(F4:J4)</f>
        <v>0</v>
      </c>
    </row>
    <row r="5" spans="2:12" x14ac:dyDescent="0.3">
      <c r="B5" t="s">
        <v>4</v>
      </c>
      <c r="C5" t="s">
        <v>111</v>
      </c>
      <c r="D5" t="s">
        <v>112</v>
      </c>
      <c r="F5">
        <v>184.1</v>
      </c>
      <c r="G5">
        <v>192.9</v>
      </c>
      <c r="H5">
        <v>0</v>
      </c>
      <c r="I5">
        <v>186.8</v>
      </c>
      <c r="J5">
        <v>0</v>
      </c>
      <c r="K5">
        <f>SUM(F5:J5)-MIN(F5:J5)</f>
        <v>563.79999999999995</v>
      </c>
      <c r="L5">
        <f>MIN(F5:J5)</f>
        <v>0</v>
      </c>
    </row>
    <row r="6" spans="2:12" x14ac:dyDescent="0.3">
      <c r="B6" t="s">
        <v>4</v>
      </c>
      <c r="C6" t="s">
        <v>50</v>
      </c>
      <c r="D6" t="s">
        <v>48</v>
      </c>
      <c r="F6">
        <v>195.4</v>
      </c>
      <c r="G6">
        <v>201.6</v>
      </c>
      <c r="H6">
        <v>191.7</v>
      </c>
      <c r="I6">
        <v>196.8</v>
      </c>
      <c r="J6">
        <v>0</v>
      </c>
      <c r="K6">
        <f>SUM(F6:J6)-MIN(F6:J6)</f>
        <v>785.5</v>
      </c>
      <c r="L6">
        <f>MIN(F6:J6)</f>
        <v>0</v>
      </c>
    </row>
    <row r="7" spans="2:12" x14ac:dyDescent="0.3">
      <c r="B7" t="s">
        <v>4</v>
      </c>
      <c r="C7" t="s">
        <v>132</v>
      </c>
      <c r="D7" t="s">
        <v>94</v>
      </c>
      <c r="F7">
        <v>159.1</v>
      </c>
      <c r="G7">
        <v>181.6</v>
      </c>
      <c r="H7">
        <v>0</v>
      </c>
      <c r="I7">
        <v>190.2</v>
      </c>
      <c r="J7">
        <v>0</v>
      </c>
      <c r="K7">
        <f>SUM(F7:J7)-MIN(F7:J7)</f>
        <v>530.9</v>
      </c>
      <c r="L7">
        <f>MIN(F7:J7)</f>
        <v>0</v>
      </c>
    </row>
    <row r="8" spans="2:12" x14ac:dyDescent="0.3">
      <c r="B8" t="s">
        <v>4</v>
      </c>
      <c r="C8" t="s">
        <v>40</v>
      </c>
      <c r="D8" t="s">
        <v>38</v>
      </c>
      <c r="F8">
        <v>208.1</v>
      </c>
      <c r="G8">
        <v>0</v>
      </c>
      <c r="H8">
        <v>206.6</v>
      </c>
      <c r="I8">
        <v>205.1</v>
      </c>
      <c r="J8">
        <v>0</v>
      </c>
      <c r="K8">
        <f>SUM(F8:J8)-MIN(F8:J8)</f>
        <v>619.79999999999995</v>
      </c>
      <c r="L8">
        <f>MIN(F8:J8)</f>
        <v>0</v>
      </c>
    </row>
    <row r="9" spans="2:12" x14ac:dyDescent="0.3">
      <c r="B9" t="s">
        <v>4</v>
      </c>
      <c r="C9" t="s">
        <v>51</v>
      </c>
      <c r="D9" t="s">
        <v>48</v>
      </c>
      <c r="F9">
        <v>202.1</v>
      </c>
      <c r="G9">
        <v>198.5</v>
      </c>
      <c r="H9">
        <v>198.7</v>
      </c>
      <c r="I9">
        <v>200.7</v>
      </c>
      <c r="J9">
        <v>0</v>
      </c>
      <c r="K9">
        <f>SUM(F9:J9)-MIN(F9:J9)</f>
        <v>800</v>
      </c>
      <c r="L9">
        <f>MIN(F9:J9)</f>
        <v>0</v>
      </c>
    </row>
    <row r="10" spans="2:12" x14ac:dyDescent="0.3">
      <c r="B10" t="s">
        <v>4</v>
      </c>
      <c r="C10" t="s">
        <v>104</v>
      </c>
      <c r="D10" t="s">
        <v>105</v>
      </c>
      <c r="F10">
        <v>203</v>
      </c>
      <c r="G10">
        <v>201.9</v>
      </c>
      <c r="H10">
        <v>0</v>
      </c>
      <c r="I10">
        <v>206.6</v>
      </c>
      <c r="J10">
        <v>0</v>
      </c>
      <c r="K10">
        <f>SUM(F10:J10)-MIN(F10:J10)</f>
        <v>611.5</v>
      </c>
      <c r="L10">
        <f>MIN(F10:J10)</f>
        <v>0</v>
      </c>
    </row>
    <row r="11" spans="2:12" x14ac:dyDescent="0.3">
      <c r="B11" t="s">
        <v>4</v>
      </c>
      <c r="C11" t="s">
        <v>49</v>
      </c>
      <c r="D11" t="s">
        <v>48</v>
      </c>
      <c r="F11">
        <v>194.9</v>
      </c>
      <c r="G11">
        <v>199.3</v>
      </c>
      <c r="H11">
        <v>198</v>
      </c>
      <c r="I11">
        <v>196.7</v>
      </c>
      <c r="J11">
        <v>0</v>
      </c>
      <c r="K11">
        <f>SUM(F11:J11)-MIN(F11:J11)</f>
        <v>788.90000000000009</v>
      </c>
      <c r="L11">
        <f>MIN(F11:J11)</f>
        <v>0</v>
      </c>
    </row>
    <row r="12" spans="2:12" x14ac:dyDescent="0.3">
      <c r="B12" t="s">
        <v>4</v>
      </c>
      <c r="C12" t="s">
        <v>92</v>
      </c>
      <c r="D12" t="s">
        <v>90</v>
      </c>
      <c r="F12">
        <v>193.1</v>
      </c>
      <c r="G12">
        <v>184.4</v>
      </c>
      <c r="H12">
        <v>196.5</v>
      </c>
      <c r="I12">
        <v>0</v>
      </c>
      <c r="J12">
        <v>0</v>
      </c>
      <c r="K12">
        <f>SUM(F12:J12)-MIN(F12:J12)</f>
        <v>574</v>
      </c>
      <c r="L12">
        <f>MIN(F12:J12)</f>
        <v>0</v>
      </c>
    </row>
    <row r="13" spans="2:12" x14ac:dyDescent="0.3">
      <c r="B13" t="s">
        <v>4</v>
      </c>
      <c r="C13" t="s">
        <v>52</v>
      </c>
      <c r="D13" t="s">
        <v>48</v>
      </c>
      <c r="F13">
        <v>201.3</v>
      </c>
      <c r="G13">
        <v>203.2</v>
      </c>
      <c r="H13">
        <v>202.5</v>
      </c>
      <c r="I13">
        <v>201.6</v>
      </c>
      <c r="J13">
        <v>0</v>
      </c>
      <c r="K13">
        <f>SUM(F13:J13)-MIN(F13:J13)</f>
        <v>808.6</v>
      </c>
      <c r="L13">
        <f>MIN(F13:J13)</f>
        <v>0</v>
      </c>
    </row>
    <row r="14" spans="2:12" x14ac:dyDescent="0.3">
      <c r="B14" t="s">
        <v>4</v>
      </c>
      <c r="C14" t="s">
        <v>47</v>
      </c>
      <c r="D14" t="s">
        <v>48</v>
      </c>
      <c r="F14">
        <v>201.7</v>
      </c>
      <c r="G14">
        <v>205.5</v>
      </c>
      <c r="H14">
        <v>205.9</v>
      </c>
      <c r="I14">
        <v>103.2</v>
      </c>
      <c r="J14">
        <v>0</v>
      </c>
      <c r="K14">
        <f>SUM(F14:J14)-MIN(F14:J14)</f>
        <v>716.30000000000007</v>
      </c>
      <c r="L14">
        <f>MIN(F14:J14)</f>
        <v>0</v>
      </c>
    </row>
    <row r="15" spans="2:12" x14ac:dyDescent="0.3">
      <c r="B15" t="s">
        <v>4</v>
      </c>
      <c r="C15" t="s">
        <v>136</v>
      </c>
      <c r="D15" t="s">
        <v>94</v>
      </c>
      <c r="F15">
        <v>0</v>
      </c>
      <c r="G15">
        <v>154.5</v>
      </c>
      <c r="H15">
        <v>0</v>
      </c>
      <c r="I15">
        <v>0</v>
      </c>
      <c r="J15">
        <v>0</v>
      </c>
      <c r="K15">
        <f>SUM(F15:J15)-MIN(F15:J15)</f>
        <v>154.5</v>
      </c>
      <c r="L15">
        <f>MIN(F15:J15)</f>
        <v>0</v>
      </c>
    </row>
    <row r="16" spans="2:12" x14ac:dyDescent="0.3">
      <c r="B16" t="s">
        <v>4</v>
      </c>
      <c r="C16" t="s">
        <v>133</v>
      </c>
      <c r="D16" t="s">
        <v>38</v>
      </c>
      <c r="F16">
        <v>0</v>
      </c>
      <c r="G16">
        <v>204.8</v>
      </c>
      <c r="H16">
        <v>206.7</v>
      </c>
      <c r="I16">
        <v>209</v>
      </c>
      <c r="J16">
        <v>0</v>
      </c>
      <c r="K16">
        <f>SUM(F16:J16)-MIN(F16:J16)</f>
        <v>620.5</v>
      </c>
      <c r="L16">
        <f>MIN(F16:J16)</f>
        <v>0</v>
      </c>
    </row>
    <row r="17" spans="2:12" x14ac:dyDescent="0.3">
      <c r="F17">
        <v>0</v>
      </c>
      <c r="G17">
        <v>0</v>
      </c>
      <c r="H17">
        <v>0</v>
      </c>
      <c r="I17">
        <v>0</v>
      </c>
      <c r="J17">
        <v>0</v>
      </c>
      <c r="K17">
        <f t="shared" ref="K17:K44" si="0">SUM(F17:J17)-MIN(F17:J17)</f>
        <v>0</v>
      </c>
      <c r="L17">
        <f t="shared" ref="L17:L44" si="1">MIN(F17:J17)</f>
        <v>0</v>
      </c>
    </row>
    <row r="18" spans="2:12" x14ac:dyDescent="0.3">
      <c r="B18" t="s">
        <v>5</v>
      </c>
      <c r="C18" t="s">
        <v>107</v>
      </c>
      <c r="D18" t="s">
        <v>105</v>
      </c>
      <c r="F18">
        <v>422.1</v>
      </c>
      <c r="G18">
        <v>416.7</v>
      </c>
      <c r="H18">
        <v>419.8</v>
      </c>
      <c r="I18">
        <v>420.4</v>
      </c>
      <c r="J18">
        <v>0</v>
      </c>
      <c r="K18">
        <f>SUM(F18:J18)-MIN(F18:J18)</f>
        <v>1679</v>
      </c>
      <c r="L18">
        <f>MIN(F18:J18)</f>
        <v>0</v>
      </c>
    </row>
    <row r="19" spans="2:12" x14ac:dyDescent="0.3">
      <c r="B19" t="s">
        <v>5</v>
      </c>
      <c r="C19" t="s">
        <v>82</v>
      </c>
      <c r="D19" t="s">
        <v>73</v>
      </c>
      <c r="F19">
        <v>412.1</v>
      </c>
      <c r="G19">
        <v>419.6</v>
      </c>
      <c r="H19">
        <v>419</v>
      </c>
      <c r="I19">
        <v>420.4</v>
      </c>
      <c r="J19">
        <v>0</v>
      </c>
      <c r="K19">
        <f>SUM(F19:J19)-MIN(F19:J19)</f>
        <v>1671.1</v>
      </c>
      <c r="L19">
        <f>MIN(F19:J19)</f>
        <v>0</v>
      </c>
    </row>
    <row r="20" spans="2:12" x14ac:dyDescent="0.3">
      <c r="B20" t="s">
        <v>5</v>
      </c>
      <c r="C20" t="s">
        <v>113</v>
      </c>
      <c r="D20" t="s">
        <v>114</v>
      </c>
      <c r="F20">
        <v>416.2</v>
      </c>
      <c r="G20">
        <v>414.6</v>
      </c>
      <c r="H20">
        <v>414.2</v>
      </c>
      <c r="I20">
        <v>412.1</v>
      </c>
      <c r="J20">
        <v>0</v>
      </c>
      <c r="K20">
        <f>SUM(F20:J20)-MIN(F20:J20)</f>
        <v>1657.1</v>
      </c>
      <c r="L20">
        <f>MIN(F20:J20)</f>
        <v>0</v>
      </c>
    </row>
    <row r="21" spans="2:12" x14ac:dyDescent="0.3">
      <c r="B21" t="s">
        <v>5</v>
      </c>
      <c r="C21" t="s">
        <v>83</v>
      </c>
      <c r="D21" t="s">
        <v>73</v>
      </c>
      <c r="F21">
        <v>405.8</v>
      </c>
      <c r="G21">
        <v>412.8</v>
      </c>
      <c r="H21">
        <v>418.4</v>
      </c>
      <c r="I21">
        <v>418.9</v>
      </c>
      <c r="J21">
        <v>0</v>
      </c>
      <c r="K21">
        <f>SUM(F21:J21)-MIN(F21:J21)</f>
        <v>1655.9</v>
      </c>
      <c r="L21">
        <f>MIN(F21:J21)</f>
        <v>0</v>
      </c>
    </row>
    <row r="22" spans="2:12" x14ac:dyDescent="0.3">
      <c r="B22" t="s">
        <v>5</v>
      </c>
      <c r="C22" t="s">
        <v>54</v>
      </c>
      <c r="D22" t="s">
        <v>48</v>
      </c>
      <c r="F22">
        <v>396</v>
      </c>
      <c r="G22">
        <v>413.9</v>
      </c>
      <c r="H22">
        <v>416.6</v>
      </c>
      <c r="I22">
        <v>416.1</v>
      </c>
      <c r="J22">
        <v>0</v>
      </c>
      <c r="K22">
        <f>SUM(F22:J22)-MIN(F22:J22)</f>
        <v>1642.6</v>
      </c>
      <c r="L22">
        <f>MIN(F22:J22)</f>
        <v>0</v>
      </c>
    </row>
    <row r="23" spans="2:12" x14ac:dyDescent="0.3">
      <c r="B23" t="s">
        <v>5</v>
      </c>
      <c r="C23" t="s">
        <v>53</v>
      </c>
      <c r="D23" t="s">
        <v>48</v>
      </c>
      <c r="F23">
        <v>410.8</v>
      </c>
      <c r="G23">
        <v>398.7</v>
      </c>
      <c r="H23">
        <v>411.5</v>
      </c>
      <c r="I23">
        <v>407.1</v>
      </c>
      <c r="J23">
        <v>0</v>
      </c>
      <c r="K23">
        <f>SUM(F23:J23)-MIN(F23:J23)</f>
        <v>1628.1</v>
      </c>
      <c r="L23">
        <f>MIN(F23:J23)</f>
        <v>0</v>
      </c>
    </row>
    <row r="24" spans="2:12" x14ac:dyDescent="0.3">
      <c r="B24" t="s">
        <v>5</v>
      </c>
      <c r="C24" t="s">
        <v>95</v>
      </c>
      <c r="D24" t="s">
        <v>94</v>
      </c>
      <c r="F24">
        <v>410.7</v>
      </c>
      <c r="G24">
        <v>395.2</v>
      </c>
      <c r="H24">
        <v>401.7</v>
      </c>
      <c r="I24">
        <v>412.4</v>
      </c>
      <c r="J24">
        <v>0</v>
      </c>
      <c r="K24">
        <f>SUM(F24:J24)-MIN(F24:J24)</f>
        <v>1620</v>
      </c>
      <c r="L24">
        <f>MIN(F24:J24)</f>
        <v>0</v>
      </c>
    </row>
    <row r="25" spans="2:12" x14ac:dyDescent="0.3">
      <c r="B25" t="s">
        <v>5</v>
      </c>
      <c r="C25" t="s">
        <v>108</v>
      </c>
      <c r="D25" t="s">
        <v>105</v>
      </c>
      <c r="F25">
        <v>419.1</v>
      </c>
      <c r="G25">
        <v>419</v>
      </c>
      <c r="H25">
        <v>0</v>
      </c>
      <c r="I25">
        <v>419.2</v>
      </c>
      <c r="J25">
        <v>0</v>
      </c>
      <c r="K25">
        <f>SUM(F25:J25)-MIN(F25:J25)</f>
        <v>1257.3</v>
      </c>
      <c r="L25">
        <f>MIN(F25:J25)</f>
        <v>0</v>
      </c>
    </row>
    <row r="26" spans="2:12" x14ac:dyDescent="0.3">
      <c r="B26" t="s">
        <v>5</v>
      </c>
      <c r="C26" t="s">
        <v>134</v>
      </c>
      <c r="D26" t="s">
        <v>135</v>
      </c>
      <c r="F26">
        <v>0</v>
      </c>
      <c r="G26">
        <v>0</v>
      </c>
      <c r="H26">
        <v>413.2</v>
      </c>
      <c r="I26">
        <v>412.7</v>
      </c>
      <c r="J26">
        <v>0</v>
      </c>
      <c r="K26">
        <f>SUM(F26:J26)-MIN(F26:J26)</f>
        <v>825.9</v>
      </c>
      <c r="L26">
        <f>MIN(F26:J26)</f>
        <v>0</v>
      </c>
    </row>
    <row r="27" spans="2:12" x14ac:dyDescent="0.3">
      <c r="B27" t="s">
        <v>5</v>
      </c>
      <c r="F27">
        <v>0</v>
      </c>
      <c r="G27">
        <v>0</v>
      </c>
      <c r="H27">
        <v>0</v>
      </c>
      <c r="I27">
        <v>0</v>
      </c>
      <c r="J27">
        <v>0</v>
      </c>
      <c r="K27">
        <f>SUM(F27:J27)-MIN(F27:J27)</f>
        <v>0</v>
      </c>
      <c r="L27">
        <f>MIN(F27:J27)</f>
        <v>0</v>
      </c>
    </row>
    <row r="30" spans="2:12" x14ac:dyDescent="0.3">
      <c r="B30" t="s">
        <v>6</v>
      </c>
      <c r="C30" t="s">
        <v>39</v>
      </c>
      <c r="D30" t="s">
        <v>38</v>
      </c>
      <c r="F30">
        <v>420.4</v>
      </c>
      <c r="G30">
        <v>421.9</v>
      </c>
      <c r="H30">
        <v>422.4</v>
      </c>
      <c r="I30">
        <v>420.8</v>
      </c>
      <c r="J30">
        <v>0</v>
      </c>
      <c r="K30">
        <f>SUM(F30:J30)-MIN(F30:J30)</f>
        <v>1685.4999999999998</v>
      </c>
      <c r="L30">
        <f t="shared" si="1"/>
        <v>0</v>
      </c>
    </row>
    <row r="31" spans="2:12" x14ac:dyDescent="0.3">
      <c r="B31" t="s">
        <v>6</v>
      </c>
      <c r="C31" t="s">
        <v>110</v>
      </c>
      <c r="D31" t="s">
        <v>105</v>
      </c>
      <c r="F31">
        <v>420.2</v>
      </c>
      <c r="G31">
        <v>419.1</v>
      </c>
      <c r="H31">
        <v>418.5</v>
      </c>
      <c r="I31">
        <v>421.8</v>
      </c>
      <c r="J31">
        <v>0</v>
      </c>
      <c r="K31">
        <f>SUM(F31:J31)-MIN(F31:J31)</f>
        <v>1679.6</v>
      </c>
      <c r="L31">
        <f t="shared" si="1"/>
        <v>0</v>
      </c>
    </row>
    <row r="32" spans="2:12" x14ac:dyDescent="0.3">
      <c r="B32" t="s">
        <v>6</v>
      </c>
      <c r="C32" t="s">
        <v>93</v>
      </c>
      <c r="D32" t="s">
        <v>94</v>
      </c>
      <c r="F32">
        <v>419</v>
      </c>
      <c r="G32">
        <v>420.6</v>
      </c>
      <c r="H32">
        <v>418.7</v>
      </c>
      <c r="I32">
        <v>420.3</v>
      </c>
      <c r="J32">
        <v>0</v>
      </c>
      <c r="K32">
        <f>SUM(F32:J32)-MIN(F32:J32)</f>
        <v>1678.6</v>
      </c>
      <c r="L32">
        <f t="shared" si="1"/>
        <v>0</v>
      </c>
    </row>
    <row r="33" spans="2:12" x14ac:dyDescent="0.3">
      <c r="B33" t="s">
        <v>6</v>
      </c>
      <c r="C33" t="s">
        <v>109</v>
      </c>
      <c r="D33" t="s">
        <v>105</v>
      </c>
      <c r="F33">
        <v>420.4</v>
      </c>
      <c r="G33">
        <v>418.8</v>
      </c>
      <c r="H33">
        <v>415.7</v>
      </c>
      <c r="I33">
        <v>422.8</v>
      </c>
      <c r="J33">
        <v>0</v>
      </c>
      <c r="K33">
        <f>SUM(F33:J33)-MIN(F33:J33)</f>
        <v>1677.7</v>
      </c>
      <c r="L33">
        <f t="shared" si="1"/>
        <v>0</v>
      </c>
    </row>
    <row r="34" spans="2:12" x14ac:dyDescent="0.3">
      <c r="B34" t="s">
        <v>6</v>
      </c>
      <c r="C34" t="s">
        <v>55</v>
      </c>
      <c r="D34" t="s">
        <v>48</v>
      </c>
      <c r="F34">
        <v>419.1</v>
      </c>
      <c r="G34">
        <v>416.7</v>
      </c>
      <c r="H34">
        <v>418.4</v>
      </c>
      <c r="I34">
        <v>422.6</v>
      </c>
      <c r="J34">
        <v>0</v>
      </c>
      <c r="K34">
        <f>SUM(F34:J34)-MIN(F34:J34)</f>
        <v>1676.7999999999997</v>
      </c>
      <c r="L34">
        <f t="shared" si="1"/>
        <v>0</v>
      </c>
    </row>
    <row r="35" spans="2:12" x14ac:dyDescent="0.3">
      <c r="B35" t="s">
        <v>6</v>
      </c>
      <c r="C35" t="s">
        <v>57</v>
      </c>
      <c r="D35" t="s">
        <v>48</v>
      </c>
      <c r="F35">
        <v>419.1</v>
      </c>
      <c r="G35">
        <v>420.6</v>
      </c>
      <c r="H35">
        <v>416.9</v>
      </c>
      <c r="I35">
        <v>420</v>
      </c>
      <c r="J35">
        <v>0</v>
      </c>
      <c r="K35">
        <f>SUM(F35:J35)-MIN(F35:J35)</f>
        <v>1676.6</v>
      </c>
      <c r="L35">
        <f t="shared" si="1"/>
        <v>0</v>
      </c>
    </row>
    <row r="36" spans="2:12" x14ac:dyDescent="0.3">
      <c r="B36" t="s">
        <v>6</v>
      </c>
      <c r="C36" t="s">
        <v>37</v>
      </c>
      <c r="D36" t="s">
        <v>38</v>
      </c>
      <c r="F36">
        <v>416.5</v>
      </c>
      <c r="G36">
        <v>416.3</v>
      </c>
      <c r="H36">
        <v>422.6</v>
      </c>
      <c r="I36">
        <v>418.9</v>
      </c>
      <c r="J36">
        <v>0</v>
      </c>
      <c r="K36">
        <f>SUM(F36:J36)-MIN(F36:J36)</f>
        <v>1674.3000000000002</v>
      </c>
      <c r="L36">
        <f t="shared" si="1"/>
        <v>0</v>
      </c>
    </row>
    <row r="37" spans="2:12" x14ac:dyDescent="0.3">
      <c r="B37" t="s">
        <v>6</v>
      </c>
      <c r="C37" t="s">
        <v>116</v>
      </c>
      <c r="D37" t="s">
        <v>112</v>
      </c>
      <c r="F37">
        <v>419.3</v>
      </c>
      <c r="G37">
        <v>417.1</v>
      </c>
      <c r="H37">
        <v>419.7</v>
      </c>
      <c r="I37">
        <v>417.8</v>
      </c>
      <c r="J37">
        <v>0</v>
      </c>
      <c r="K37">
        <f>SUM(F37:J37)-MIN(F37:J37)</f>
        <v>1673.9</v>
      </c>
      <c r="L37">
        <f t="shared" si="1"/>
        <v>0</v>
      </c>
    </row>
    <row r="38" spans="2:12" x14ac:dyDescent="0.3">
      <c r="B38" t="s">
        <v>6</v>
      </c>
      <c r="C38" t="s">
        <v>58</v>
      </c>
      <c r="D38" t="s">
        <v>48</v>
      </c>
      <c r="F38">
        <v>420.8</v>
      </c>
      <c r="G38">
        <v>416.3</v>
      </c>
      <c r="H38">
        <v>415.9</v>
      </c>
      <c r="I38">
        <v>419.6</v>
      </c>
      <c r="J38">
        <v>0</v>
      </c>
      <c r="K38">
        <f>SUM(F38:J38)-MIN(F38:J38)</f>
        <v>1672.6</v>
      </c>
      <c r="L38">
        <f t="shared" si="1"/>
        <v>0</v>
      </c>
    </row>
    <row r="39" spans="2:12" x14ac:dyDescent="0.3">
      <c r="B39" t="s">
        <v>6</v>
      </c>
      <c r="C39" t="s">
        <v>56</v>
      </c>
      <c r="D39" t="s">
        <v>48</v>
      </c>
      <c r="F39">
        <v>416.2</v>
      </c>
      <c r="G39">
        <v>413.8</v>
      </c>
      <c r="H39">
        <v>416.6</v>
      </c>
      <c r="I39">
        <v>419.3</v>
      </c>
      <c r="J39">
        <v>0</v>
      </c>
      <c r="K39">
        <f>SUM(F39:J39)-MIN(F39:J39)</f>
        <v>1665.8999999999999</v>
      </c>
      <c r="L39">
        <f t="shared" si="1"/>
        <v>0</v>
      </c>
    </row>
    <row r="40" spans="2:12" x14ac:dyDescent="0.3">
      <c r="B40" t="s">
        <v>6</v>
      </c>
      <c r="C40" t="s">
        <v>96</v>
      </c>
      <c r="D40" t="s">
        <v>97</v>
      </c>
      <c r="F40">
        <v>415.6</v>
      </c>
      <c r="G40">
        <v>407.1</v>
      </c>
      <c r="H40">
        <v>414.7</v>
      </c>
      <c r="I40">
        <v>413.6</v>
      </c>
      <c r="J40">
        <v>0</v>
      </c>
      <c r="K40">
        <f>SUM(F40:J40)-MIN(F40:J40)</f>
        <v>1651</v>
      </c>
      <c r="L40">
        <f t="shared" si="1"/>
        <v>0</v>
      </c>
    </row>
    <row r="41" spans="2:12" x14ac:dyDescent="0.3">
      <c r="B41" t="s">
        <v>6</v>
      </c>
      <c r="C41" t="s">
        <v>84</v>
      </c>
      <c r="D41" t="s">
        <v>73</v>
      </c>
      <c r="F41">
        <v>407.1</v>
      </c>
      <c r="G41">
        <v>407.4</v>
      </c>
      <c r="H41">
        <v>417.9</v>
      </c>
      <c r="I41">
        <v>417.4</v>
      </c>
      <c r="J41">
        <v>0</v>
      </c>
      <c r="K41">
        <f>SUM(F41:J41)-MIN(F41:J41)</f>
        <v>1649.8000000000002</v>
      </c>
      <c r="L41">
        <f t="shared" si="1"/>
        <v>0</v>
      </c>
    </row>
    <row r="42" spans="2:12" x14ac:dyDescent="0.3">
      <c r="B42" t="s">
        <v>6</v>
      </c>
      <c r="C42" t="s">
        <v>115</v>
      </c>
      <c r="D42" t="s">
        <v>112</v>
      </c>
      <c r="F42">
        <v>419.5</v>
      </c>
      <c r="G42">
        <v>410.4</v>
      </c>
      <c r="H42">
        <v>0</v>
      </c>
      <c r="I42">
        <v>0</v>
      </c>
      <c r="J42">
        <v>0</v>
      </c>
      <c r="K42">
        <f>SUM(F42:J42)-MIN(F42:J42)</f>
        <v>829.9</v>
      </c>
      <c r="L42">
        <f t="shared" si="1"/>
        <v>0</v>
      </c>
    </row>
    <row r="43" spans="2:12" x14ac:dyDescent="0.3">
      <c r="F43">
        <v>0</v>
      </c>
      <c r="G43">
        <v>0</v>
      </c>
      <c r="H43">
        <v>0</v>
      </c>
      <c r="I43">
        <v>0</v>
      </c>
      <c r="J43">
        <v>0</v>
      </c>
      <c r="K43">
        <f t="shared" si="0"/>
        <v>0</v>
      </c>
      <c r="L43">
        <f t="shared" si="1"/>
        <v>0</v>
      </c>
    </row>
    <row r="44" spans="2:12" x14ac:dyDescent="0.3">
      <c r="F44">
        <v>0</v>
      </c>
      <c r="G44">
        <v>0</v>
      </c>
      <c r="H44">
        <v>0</v>
      </c>
      <c r="I44">
        <v>0</v>
      </c>
      <c r="J44">
        <v>0</v>
      </c>
      <c r="K44">
        <f t="shared" si="0"/>
        <v>0</v>
      </c>
      <c r="L44">
        <f t="shared" si="1"/>
        <v>0</v>
      </c>
    </row>
    <row r="45" spans="2:12" x14ac:dyDescent="0.3">
      <c r="B45" t="s">
        <v>8</v>
      </c>
      <c r="C45" t="s">
        <v>61</v>
      </c>
      <c r="D45" t="s">
        <v>48</v>
      </c>
      <c r="F45">
        <v>420.4</v>
      </c>
      <c r="G45">
        <v>421</v>
      </c>
      <c r="H45">
        <v>421.5</v>
      </c>
      <c r="I45">
        <v>421.7</v>
      </c>
      <c r="J45">
        <v>0</v>
      </c>
      <c r="K45">
        <f>SUM(F45:J45)-MIN(F45:J45)</f>
        <v>1684.6000000000001</v>
      </c>
      <c r="L45">
        <f>MIN(F45:J45)</f>
        <v>0</v>
      </c>
    </row>
    <row r="46" spans="2:12" x14ac:dyDescent="0.3">
      <c r="B46" t="s">
        <v>8</v>
      </c>
      <c r="C46" t="s">
        <v>60</v>
      </c>
      <c r="D46" t="s">
        <v>48</v>
      </c>
      <c r="F46">
        <v>420.4</v>
      </c>
      <c r="G46">
        <v>420.5</v>
      </c>
      <c r="H46">
        <v>420.2</v>
      </c>
      <c r="I46">
        <v>420</v>
      </c>
      <c r="J46">
        <v>0</v>
      </c>
      <c r="K46">
        <f>SUM(F46:J46)-MIN(F46:J46)</f>
        <v>1681.1</v>
      </c>
      <c r="L46">
        <f>MIN(F46:J46)</f>
        <v>0</v>
      </c>
    </row>
    <row r="47" spans="2:12" x14ac:dyDescent="0.3">
      <c r="B47" t="s">
        <v>8</v>
      </c>
      <c r="C47" t="s">
        <v>59</v>
      </c>
      <c r="D47" t="s">
        <v>48</v>
      </c>
      <c r="F47">
        <v>420</v>
      </c>
      <c r="G47">
        <v>418.3</v>
      </c>
      <c r="H47">
        <v>421.9</v>
      </c>
      <c r="I47">
        <v>419.2</v>
      </c>
      <c r="J47">
        <v>0</v>
      </c>
      <c r="K47">
        <f>SUM(F47:J47)-MIN(F47:J47)</f>
        <v>1679.3999999999999</v>
      </c>
      <c r="L47">
        <f>MIN(F47:J47)</f>
        <v>0</v>
      </c>
    </row>
    <row r="48" spans="2:12" x14ac:dyDescent="0.3">
      <c r="B48" t="s">
        <v>8</v>
      </c>
      <c r="C48" t="s">
        <v>91</v>
      </c>
      <c r="D48" t="s">
        <v>90</v>
      </c>
      <c r="F48">
        <v>419.8</v>
      </c>
      <c r="G48">
        <v>413.8</v>
      </c>
      <c r="H48">
        <v>413.7</v>
      </c>
      <c r="I48">
        <v>419.7</v>
      </c>
      <c r="J48">
        <v>0</v>
      </c>
      <c r="K48">
        <f>SUM(F48:J48)-MIN(F48:J48)</f>
        <v>1667</v>
      </c>
      <c r="L48">
        <f>MIN(F48:J48)</f>
        <v>0</v>
      </c>
    </row>
    <row r="49" spans="2:12" x14ac:dyDescent="0.3">
      <c r="B49" t="s">
        <v>8</v>
      </c>
      <c r="C49" t="s">
        <v>81</v>
      </c>
      <c r="D49" t="s">
        <v>73</v>
      </c>
      <c r="F49">
        <v>416.1</v>
      </c>
      <c r="G49">
        <v>416.9</v>
      </c>
      <c r="H49">
        <v>415</v>
      </c>
      <c r="I49">
        <v>415</v>
      </c>
      <c r="J49">
        <v>0</v>
      </c>
      <c r="K49">
        <f>SUM(F49:J49)-MIN(F49:J49)</f>
        <v>1663</v>
      </c>
      <c r="L49">
        <f>MIN(F49:J49)</f>
        <v>0</v>
      </c>
    </row>
    <row r="50" spans="2:12" x14ac:dyDescent="0.3">
      <c r="B50" t="s">
        <v>8</v>
      </c>
      <c r="C50" t="s">
        <v>118</v>
      </c>
      <c r="D50" t="s">
        <v>112</v>
      </c>
      <c r="F50">
        <v>405.2</v>
      </c>
      <c r="G50">
        <v>410.7</v>
      </c>
      <c r="H50">
        <v>408.6</v>
      </c>
      <c r="I50">
        <v>408.2</v>
      </c>
      <c r="J50">
        <v>0</v>
      </c>
      <c r="K50">
        <f>SUM(F50:J50)-MIN(F50:J50)</f>
        <v>1632.7</v>
      </c>
      <c r="L50">
        <f>MIN(F50:J50)</f>
        <v>0</v>
      </c>
    </row>
    <row r="51" spans="2:12" x14ac:dyDescent="0.3">
      <c r="B51" t="s">
        <v>8</v>
      </c>
      <c r="C51" t="s">
        <v>147</v>
      </c>
      <c r="D51" t="s">
        <v>112</v>
      </c>
      <c r="F51">
        <v>0</v>
      </c>
      <c r="G51">
        <v>422.9</v>
      </c>
      <c r="H51">
        <v>424.7</v>
      </c>
      <c r="I51">
        <v>423.4</v>
      </c>
      <c r="J51">
        <v>0</v>
      </c>
      <c r="K51">
        <f>SUM(F51:J51)-MIN(F51:J51)</f>
        <v>1271</v>
      </c>
      <c r="L51">
        <f>MIN(F51:J51)</f>
        <v>0</v>
      </c>
    </row>
    <row r="52" spans="2:12" x14ac:dyDescent="0.3">
      <c r="B52" t="s">
        <v>8</v>
      </c>
      <c r="C52" t="s">
        <v>117</v>
      </c>
      <c r="D52" t="s">
        <v>112</v>
      </c>
      <c r="F52">
        <v>414</v>
      </c>
      <c r="G52">
        <v>0</v>
      </c>
      <c r="H52">
        <v>0</v>
      </c>
      <c r="I52">
        <v>0</v>
      </c>
      <c r="J52">
        <v>0</v>
      </c>
      <c r="K52">
        <f>SUM(F52:J52)-MIN(F52:J52)</f>
        <v>414</v>
      </c>
      <c r="L52">
        <f>MIN(F52:J52)</f>
        <v>0</v>
      </c>
    </row>
    <row r="53" spans="2:12" x14ac:dyDescent="0.3">
      <c r="B53" t="s">
        <v>8</v>
      </c>
      <c r="F53">
        <v>0</v>
      </c>
      <c r="G53">
        <v>0</v>
      </c>
      <c r="H53">
        <v>0</v>
      </c>
      <c r="I53">
        <v>0</v>
      </c>
      <c r="J53">
        <v>0</v>
      </c>
      <c r="K53">
        <f>SUM(F53:J53)-MIN(F53:J53)</f>
        <v>0</v>
      </c>
      <c r="L53">
        <f>MIN(F53:J53)</f>
        <v>0</v>
      </c>
    </row>
    <row r="54" spans="2:12" x14ac:dyDescent="0.3">
      <c r="F54">
        <v>0</v>
      </c>
      <c r="G54">
        <v>0</v>
      </c>
      <c r="H54">
        <v>0</v>
      </c>
      <c r="I54">
        <v>0</v>
      </c>
      <c r="J54">
        <v>0</v>
      </c>
      <c r="K54">
        <f t="shared" ref="K54:K82" si="2">SUM(F54:J54)-MIN(F54:J54)</f>
        <v>0</v>
      </c>
      <c r="L54">
        <f t="shared" ref="L54:L87" si="3">MIN(F54:J54)</f>
        <v>0</v>
      </c>
    </row>
    <row r="55" spans="2:12" x14ac:dyDescent="0.3">
      <c r="B55" t="s">
        <v>9</v>
      </c>
      <c r="C55" t="s">
        <v>41</v>
      </c>
      <c r="D55" t="s">
        <v>38</v>
      </c>
      <c r="F55">
        <v>417.4</v>
      </c>
      <c r="G55">
        <v>418</v>
      </c>
      <c r="H55">
        <v>422.8</v>
      </c>
      <c r="I55">
        <v>419</v>
      </c>
      <c r="J55">
        <v>0</v>
      </c>
      <c r="K55">
        <f>SUM(F55:J55)-MIN(F55:J55)</f>
        <v>1677.2</v>
      </c>
      <c r="L55">
        <f>MIN(F55:J55)</f>
        <v>0</v>
      </c>
    </row>
    <row r="56" spans="2:12" x14ac:dyDescent="0.3">
      <c r="B56" t="s">
        <v>9</v>
      </c>
      <c r="C56" t="s">
        <v>45</v>
      </c>
      <c r="D56" t="s">
        <v>38</v>
      </c>
      <c r="F56">
        <v>367.5</v>
      </c>
      <c r="G56">
        <v>388.3</v>
      </c>
      <c r="H56">
        <v>379.5</v>
      </c>
      <c r="I56">
        <v>384.5</v>
      </c>
      <c r="J56">
        <v>0</v>
      </c>
      <c r="K56">
        <f>SUM(F56:J56)-MIN(F56:J56)</f>
        <v>1519.8</v>
      </c>
      <c r="L56">
        <f>MIN(F56:J56)</f>
        <v>0</v>
      </c>
    </row>
    <row r="57" spans="2:12" x14ac:dyDescent="0.3">
      <c r="B57" t="s">
        <v>9</v>
      </c>
      <c r="C57" t="s">
        <v>89</v>
      </c>
      <c r="D57" t="s">
        <v>90</v>
      </c>
      <c r="F57">
        <v>417.5</v>
      </c>
      <c r="G57">
        <v>417.7</v>
      </c>
      <c r="H57">
        <v>0</v>
      </c>
      <c r="I57">
        <v>0</v>
      </c>
      <c r="J57">
        <v>0</v>
      </c>
      <c r="K57">
        <f>SUM(F57:J57)-MIN(F57:J57)</f>
        <v>835.2</v>
      </c>
      <c r="L57">
        <f>MIN(F57:J57)</f>
        <v>0</v>
      </c>
    </row>
    <row r="58" spans="2:12" x14ac:dyDescent="0.3">
      <c r="F58">
        <v>0</v>
      </c>
      <c r="G58">
        <v>0</v>
      </c>
      <c r="H58">
        <v>0</v>
      </c>
      <c r="I58">
        <v>0</v>
      </c>
      <c r="J58">
        <v>0</v>
      </c>
      <c r="K58">
        <f t="shared" si="2"/>
        <v>0</v>
      </c>
      <c r="L58">
        <f t="shared" si="3"/>
        <v>0</v>
      </c>
    </row>
    <row r="59" spans="2:12" x14ac:dyDescent="0.3">
      <c r="B59" t="s">
        <v>34</v>
      </c>
      <c r="C59" t="s">
        <v>98</v>
      </c>
      <c r="D59" t="s">
        <v>97</v>
      </c>
      <c r="F59">
        <v>413.9</v>
      </c>
      <c r="G59">
        <v>415.7</v>
      </c>
      <c r="H59">
        <v>417.5</v>
      </c>
      <c r="I59">
        <v>415.7</v>
      </c>
      <c r="J59">
        <v>0</v>
      </c>
      <c r="K59">
        <f>SUM(F59:J59)-MIN(F59:J59)</f>
        <v>1662.8</v>
      </c>
      <c r="L59">
        <f t="shared" si="3"/>
        <v>0</v>
      </c>
    </row>
    <row r="60" spans="2:12" x14ac:dyDescent="0.3">
      <c r="B60" t="s">
        <v>34</v>
      </c>
      <c r="C60" t="s">
        <v>124</v>
      </c>
      <c r="D60" t="s">
        <v>112</v>
      </c>
      <c r="F60">
        <v>416.2</v>
      </c>
      <c r="G60">
        <v>418.2</v>
      </c>
      <c r="H60">
        <v>413.3</v>
      </c>
      <c r="I60">
        <v>414.1</v>
      </c>
      <c r="J60">
        <v>0</v>
      </c>
      <c r="K60">
        <f>SUM(F60:J60)-MIN(F60:J60)</f>
        <v>1661.8000000000002</v>
      </c>
      <c r="L60">
        <f t="shared" si="3"/>
        <v>0</v>
      </c>
    </row>
    <row r="61" spans="2:12" x14ac:dyDescent="0.3">
      <c r="B61" t="s">
        <v>34</v>
      </c>
      <c r="C61" t="s">
        <v>123</v>
      </c>
      <c r="D61" t="s">
        <v>112</v>
      </c>
      <c r="F61">
        <v>417.6</v>
      </c>
      <c r="G61">
        <v>413.7</v>
      </c>
      <c r="H61">
        <v>412.7</v>
      </c>
      <c r="I61">
        <v>413</v>
      </c>
      <c r="J61">
        <v>0</v>
      </c>
      <c r="K61">
        <f>SUM(F61:J61)-MIN(F61:J61)</f>
        <v>1657</v>
      </c>
      <c r="L61">
        <f t="shared" si="3"/>
        <v>0</v>
      </c>
    </row>
    <row r="62" spans="2:12" x14ac:dyDescent="0.3">
      <c r="B62" t="s">
        <v>34</v>
      </c>
      <c r="C62" t="s">
        <v>79</v>
      </c>
      <c r="D62" t="s">
        <v>73</v>
      </c>
      <c r="F62">
        <v>405.5</v>
      </c>
      <c r="G62">
        <v>413.7</v>
      </c>
      <c r="H62">
        <v>414.4</v>
      </c>
      <c r="I62">
        <v>414.2</v>
      </c>
      <c r="J62">
        <v>0</v>
      </c>
      <c r="K62">
        <f>SUM(F62:J62)-MIN(F62:J62)</f>
        <v>1647.8</v>
      </c>
      <c r="L62">
        <f t="shared" si="3"/>
        <v>0</v>
      </c>
    </row>
    <row r="63" spans="2:12" x14ac:dyDescent="0.3">
      <c r="B63" t="s">
        <v>34</v>
      </c>
      <c r="C63" t="s">
        <v>80</v>
      </c>
      <c r="D63" t="s">
        <v>73</v>
      </c>
      <c r="F63">
        <v>407.3</v>
      </c>
      <c r="G63">
        <v>414.1</v>
      </c>
      <c r="H63">
        <v>412.2</v>
      </c>
      <c r="I63">
        <v>412.8</v>
      </c>
      <c r="J63">
        <v>0</v>
      </c>
      <c r="K63">
        <f>SUM(F63:J63)-MIN(F63:J63)</f>
        <v>1646.4</v>
      </c>
      <c r="L63">
        <f t="shared" si="3"/>
        <v>0</v>
      </c>
    </row>
    <row r="64" spans="2:12" x14ac:dyDescent="0.3">
      <c r="B64" t="s">
        <v>34</v>
      </c>
      <c r="C64" t="s">
        <v>44</v>
      </c>
      <c r="D64" t="s">
        <v>38</v>
      </c>
      <c r="F64">
        <v>406.8</v>
      </c>
      <c r="G64">
        <v>410.8</v>
      </c>
      <c r="H64">
        <v>409.1</v>
      </c>
      <c r="I64">
        <v>410.9</v>
      </c>
      <c r="J64">
        <v>0</v>
      </c>
      <c r="K64">
        <f>SUM(F64:J64)-MIN(F64:J64)</f>
        <v>1637.6</v>
      </c>
      <c r="L64">
        <f t="shared" si="3"/>
        <v>0</v>
      </c>
    </row>
    <row r="65" spans="2:12" x14ac:dyDescent="0.3">
      <c r="B65" t="s">
        <v>34</v>
      </c>
      <c r="C65" t="s">
        <v>122</v>
      </c>
      <c r="D65" t="s">
        <v>112</v>
      </c>
      <c r="F65">
        <v>410.7</v>
      </c>
      <c r="G65">
        <v>405.8</v>
      </c>
      <c r="H65">
        <v>403.3</v>
      </c>
      <c r="I65">
        <v>403.6</v>
      </c>
      <c r="J65">
        <v>0</v>
      </c>
      <c r="K65">
        <f>SUM(F65:J65)-MIN(F65:J65)</f>
        <v>1623.4</v>
      </c>
      <c r="L65">
        <f t="shared" si="3"/>
        <v>0</v>
      </c>
    </row>
    <row r="66" spans="2:12" x14ac:dyDescent="0.3">
      <c r="B66" t="s">
        <v>34</v>
      </c>
      <c r="C66" t="s">
        <v>43</v>
      </c>
      <c r="D66" t="s">
        <v>38</v>
      </c>
      <c r="F66">
        <v>414</v>
      </c>
      <c r="G66">
        <v>414.4</v>
      </c>
      <c r="H66">
        <v>413.5</v>
      </c>
      <c r="I66">
        <v>0</v>
      </c>
      <c r="J66">
        <v>0</v>
      </c>
      <c r="K66">
        <f>SUM(F66:J66)-MIN(F66:J66)</f>
        <v>1241.9000000000001</v>
      </c>
      <c r="L66">
        <f t="shared" si="3"/>
        <v>0</v>
      </c>
    </row>
    <row r="67" spans="2:12" x14ac:dyDescent="0.3">
      <c r="B67" t="s">
        <v>34</v>
      </c>
      <c r="C67" t="s">
        <v>121</v>
      </c>
      <c r="D67" t="s">
        <v>112</v>
      </c>
      <c r="F67">
        <v>395.6</v>
      </c>
      <c r="G67">
        <v>0</v>
      </c>
      <c r="H67">
        <v>0</v>
      </c>
      <c r="I67">
        <v>0</v>
      </c>
      <c r="J67">
        <v>0</v>
      </c>
      <c r="K67">
        <f>SUM(F67:J67)-MIN(F67:J67)</f>
        <v>395.6</v>
      </c>
      <c r="L67">
        <f t="shared" si="3"/>
        <v>0</v>
      </c>
    </row>
    <row r="68" spans="2:12" x14ac:dyDescent="0.3">
      <c r="F68">
        <v>0</v>
      </c>
      <c r="G68">
        <v>0</v>
      </c>
      <c r="H68">
        <v>0</v>
      </c>
      <c r="I68">
        <v>0</v>
      </c>
      <c r="J68">
        <v>0</v>
      </c>
      <c r="K68">
        <f>SUM(F68:J68)-MIN(F68:J68)</f>
        <v>0</v>
      </c>
      <c r="L68">
        <f t="shared" si="3"/>
        <v>0</v>
      </c>
    </row>
    <row r="69" spans="2:12" x14ac:dyDescent="0.3">
      <c r="F69">
        <v>0</v>
      </c>
      <c r="G69">
        <v>0</v>
      </c>
      <c r="H69">
        <v>0</v>
      </c>
      <c r="I69">
        <v>0</v>
      </c>
      <c r="J69">
        <v>0</v>
      </c>
      <c r="K69">
        <f t="shared" si="2"/>
        <v>0</v>
      </c>
      <c r="L69">
        <f t="shared" si="3"/>
        <v>0</v>
      </c>
    </row>
    <row r="70" spans="2:12" x14ac:dyDescent="0.3">
      <c r="B70" t="s">
        <v>35</v>
      </c>
      <c r="C70" t="s">
        <v>144</v>
      </c>
      <c r="D70" t="s">
        <v>145</v>
      </c>
      <c r="F70">
        <v>412.4</v>
      </c>
      <c r="G70">
        <v>415.6</v>
      </c>
      <c r="H70">
        <v>414.3</v>
      </c>
      <c r="I70">
        <v>412.4</v>
      </c>
      <c r="J70">
        <v>0</v>
      </c>
      <c r="K70">
        <f>SUM(F70:J70)-MIN(F70:J70)</f>
        <v>1654.6999999999998</v>
      </c>
      <c r="L70">
        <f t="shared" si="3"/>
        <v>0</v>
      </c>
    </row>
    <row r="71" spans="2:12" x14ac:dyDescent="0.3">
      <c r="B71" t="s">
        <v>35</v>
      </c>
      <c r="C71" t="s">
        <v>127</v>
      </c>
      <c r="D71" t="s">
        <v>112</v>
      </c>
      <c r="F71">
        <v>409.7</v>
      </c>
      <c r="G71">
        <v>411.5</v>
      </c>
      <c r="H71">
        <v>411.1</v>
      </c>
      <c r="I71">
        <v>409.5</v>
      </c>
      <c r="J71">
        <v>0</v>
      </c>
      <c r="K71">
        <f>SUM(F71:J71)-MIN(F71:J71)</f>
        <v>1641.8000000000002</v>
      </c>
      <c r="L71">
        <f t="shared" si="3"/>
        <v>0</v>
      </c>
    </row>
    <row r="72" spans="2:12" x14ac:dyDescent="0.3">
      <c r="B72" t="s">
        <v>35</v>
      </c>
      <c r="C72" t="s">
        <v>130</v>
      </c>
      <c r="D72" t="s">
        <v>112</v>
      </c>
      <c r="F72">
        <v>407.9</v>
      </c>
      <c r="G72">
        <v>405.9</v>
      </c>
      <c r="H72">
        <v>408.6</v>
      </c>
      <c r="I72">
        <v>409.6</v>
      </c>
      <c r="J72">
        <v>0</v>
      </c>
      <c r="K72">
        <f>SUM(F72:J72)-MIN(F72:J72)</f>
        <v>1632</v>
      </c>
      <c r="L72">
        <f t="shared" si="3"/>
        <v>0</v>
      </c>
    </row>
    <row r="73" spans="2:12" x14ac:dyDescent="0.3">
      <c r="B73" t="s">
        <v>35</v>
      </c>
      <c r="C73" t="s">
        <v>128</v>
      </c>
      <c r="D73" t="s">
        <v>112</v>
      </c>
      <c r="F73">
        <v>408.9</v>
      </c>
      <c r="G73">
        <v>406</v>
      </c>
      <c r="H73">
        <v>407.1</v>
      </c>
      <c r="I73">
        <v>407</v>
      </c>
      <c r="J73">
        <v>0</v>
      </c>
      <c r="K73">
        <f>SUM(F73:J73)-MIN(F73:J73)</f>
        <v>1629</v>
      </c>
      <c r="L73">
        <f t="shared" si="3"/>
        <v>0</v>
      </c>
    </row>
    <row r="74" spans="2:12" x14ac:dyDescent="0.3">
      <c r="B74" t="s">
        <v>35</v>
      </c>
      <c r="C74" t="s">
        <v>129</v>
      </c>
      <c r="D74" t="s">
        <v>112</v>
      </c>
      <c r="F74">
        <v>394.8</v>
      </c>
      <c r="G74">
        <v>405</v>
      </c>
      <c r="H74">
        <v>406.8</v>
      </c>
      <c r="I74">
        <v>402</v>
      </c>
      <c r="J74">
        <v>0</v>
      </c>
      <c r="K74">
        <f>SUM(F74:J74)-MIN(F74:J74)</f>
        <v>1608.6</v>
      </c>
      <c r="L74">
        <f t="shared" si="3"/>
        <v>0</v>
      </c>
    </row>
    <row r="75" spans="2:12" x14ac:dyDescent="0.3">
      <c r="B75" t="s">
        <v>35</v>
      </c>
      <c r="C75" t="s">
        <v>42</v>
      </c>
      <c r="D75" t="s">
        <v>38</v>
      </c>
      <c r="F75">
        <v>401.5</v>
      </c>
      <c r="G75">
        <v>388.7</v>
      </c>
      <c r="H75">
        <v>401.2</v>
      </c>
      <c r="I75">
        <v>382.8</v>
      </c>
      <c r="J75">
        <v>0</v>
      </c>
      <c r="K75">
        <f>SUM(F75:J75)-MIN(F75:J75)</f>
        <v>1574.2</v>
      </c>
      <c r="L75">
        <f t="shared" si="3"/>
        <v>0</v>
      </c>
    </row>
    <row r="76" spans="2:12" x14ac:dyDescent="0.3">
      <c r="F76">
        <v>0</v>
      </c>
      <c r="G76">
        <v>0</v>
      </c>
      <c r="H76">
        <v>0</v>
      </c>
      <c r="I76">
        <v>0</v>
      </c>
      <c r="J76">
        <v>0</v>
      </c>
      <c r="K76">
        <f t="shared" si="2"/>
        <v>0</v>
      </c>
      <c r="L76">
        <f t="shared" si="3"/>
        <v>0</v>
      </c>
    </row>
    <row r="77" spans="2:12" x14ac:dyDescent="0.3">
      <c r="B77" t="s">
        <v>36</v>
      </c>
      <c r="C77" t="s">
        <v>62</v>
      </c>
      <c r="D77" t="s">
        <v>48</v>
      </c>
      <c r="F77">
        <v>416.2</v>
      </c>
      <c r="G77">
        <v>415.1</v>
      </c>
      <c r="H77">
        <v>413.2</v>
      </c>
      <c r="I77">
        <v>410.8</v>
      </c>
      <c r="J77">
        <v>0</v>
      </c>
      <c r="K77">
        <f>SUM(F77:J77)-MIN(F77:J77)</f>
        <v>1655.3</v>
      </c>
      <c r="L77">
        <f t="shared" si="3"/>
        <v>0</v>
      </c>
    </row>
    <row r="78" spans="2:12" x14ac:dyDescent="0.3">
      <c r="B78" t="s">
        <v>36</v>
      </c>
      <c r="C78" t="s">
        <v>77</v>
      </c>
      <c r="D78" t="s">
        <v>73</v>
      </c>
      <c r="F78">
        <v>408.9</v>
      </c>
      <c r="G78">
        <v>410.8</v>
      </c>
      <c r="H78">
        <v>414.3</v>
      </c>
      <c r="I78">
        <v>416.5</v>
      </c>
      <c r="J78">
        <v>0</v>
      </c>
      <c r="K78">
        <f>SUM(F78:J78)-MIN(F78:J78)</f>
        <v>1650.5</v>
      </c>
      <c r="L78">
        <f t="shared" si="3"/>
        <v>0</v>
      </c>
    </row>
    <row r="79" spans="2:12" x14ac:dyDescent="0.3">
      <c r="B79" t="s">
        <v>36</v>
      </c>
      <c r="C79" t="s">
        <v>76</v>
      </c>
      <c r="D79" t="s">
        <v>73</v>
      </c>
      <c r="F79">
        <v>410.1</v>
      </c>
      <c r="G79">
        <v>414.1</v>
      </c>
      <c r="H79">
        <v>411</v>
      </c>
      <c r="I79">
        <v>411.5</v>
      </c>
      <c r="J79">
        <v>0</v>
      </c>
      <c r="K79">
        <f>SUM(F79:J79)-MIN(F79:J79)</f>
        <v>1646.7</v>
      </c>
      <c r="L79">
        <f t="shared" si="3"/>
        <v>0</v>
      </c>
    </row>
    <row r="80" spans="2:12" x14ac:dyDescent="0.3">
      <c r="B80" t="s">
        <v>36</v>
      </c>
      <c r="C80" t="s">
        <v>131</v>
      </c>
      <c r="D80" t="s">
        <v>112</v>
      </c>
      <c r="F80">
        <v>402.8</v>
      </c>
      <c r="G80">
        <v>406.2</v>
      </c>
      <c r="H80">
        <v>406.7</v>
      </c>
      <c r="I80">
        <v>401.1</v>
      </c>
      <c r="J80">
        <v>0</v>
      </c>
      <c r="K80">
        <f>SUM(F80:J80)-MIN(F80:J80)</f>
        <v>1616.8000000000002</v>
      </c>
      <c r="L80">
        <f t="shared" si="3"/>
        <v>0</v>
      </c>
    </row>
    <row r="81" spans="2:12" x14ac:dyDescent="0.3">
      <c r="B81" t="s">
        <v>36</v>
      </c>
      <c r="F81">
        <v>0</v>
      </c>
      <c r="G81">
        <v>0</v>
      </c>
      <c r="H81">
        <v>0</v>
      </c>
      <c r="I81">
        <v>0</v>
      </c>
      <c r="J81">
        <v>0</v>
      </c>
      <c r="K81">
        <f t="shared" si="2"/>
        <v>0</v>
      </c>
      <c r="L81">
        <f t="shared" si="3"/>
        <v>0</v>
      </c>
    </row>
    <row r="82" spans="2:12" x14ac:dyDescent="0.3">
      <c r="F82">
        <v>0</v>
      </c>
      <c r="G82">
        <v>0</v>
      </c>
      <c r="H82">
        <v>0</v>
      </c>
      <c r="I82">
        <v>0</v>
      </c>
      <c r="J82">
        <v>0</v>
      </c>
      <c r="K82">
        <f t="shared" si="2"/>
        <v>0</v>
      </c>
      <c r="L82">
        <f t="shared" si="3"/>
        <v>0</v>
      </c>
    </row>
    <row r="83" spans="2:12" x14ac:dyDescent="0.3">
      <c r="B83" t="s">
        <v>10</v>
      </c>
      <c r="C83" t="s">
        <v>66</v>
      </c>
      <c r="D83" t="s">
        <v>67</v>
      </c>
      <c r="F83">
        <v>395.7</v>
      </c>
      <c r="G83">
        <v>395.7</v>
      </c>
      <c r="H83">
        <v>398.6</v>
      </c>
      <c r="I83">
        <v>398.4</v>
      </c>
      <c r="J83">
        <v>0</v>
      </c>
      <c r="K83">
        <f>SUM(F83:J83)-MIN(F83:J83)</f>
        <v>1588.4</v>
      </c>
      <c r="L83">
        <f t="shared" si="3"/>
        <v>0</v>
      </c>
    </row>
    <row r="84" spans="2:12" x14ac:dyDescent="0.3">
      <c r="B84" t="s">
        <v>10</v>
      </c>
      <c r="C84" t="s">
        <v>59</v>
      </c>
      <c r="D84" t="s">
        <v>48</v>
      </c>
      <c r="F84">
        <v>394.2</v>
      </c>
      <c r="G84">
        <v>394.2</v>
      </c>
      <c r="H84">
        <v>388.8</v>
      </c>
      <c r="I84">
        <v>393.7</v>
      </c>
      <c r="J84">
        <v>0</v>
      </c>
      <c r="K84">
        <f>SUM(F84:J84)-MIN(F84:J84)</f>
        <v>1570.9</v>
      </c>
      <c r="L84">
        <f t="shared" si="3"/>
        <v>0</v>
      </c>
    </row>
    <row r="85" spans="2:12" x14ac:dyDescent="0.3">
      <c r="B85" t="s">
        <v>10</v>
      </c>
      <c r="C85" t="s">
        <v>91</v>
      </c>
      <c r="D85" t="s">
        <v>90</v>
      </c>
      <c r="F85">
        <v>380.1</v>
      </c>
      <c r="G85">
        <v>382.6</v>
      </c>
      <c r="H85">
        <v>382.5</v>
      </c>
      <c r="I85">
        <v>380.4</v>
      </c>
      <c r="J85">
        <v>0</v>
      </c>
      <c r="K85">
        <f>SUM(F85:J85)-MIN(F85:J85)</f>
        <v>1525.6</v>
      </c>
      <c r="L85">
        <f t="shared" si="3"/>
        <v>0</v>
      </c>
    </row>
    <row r="86" spans="2:12" x14ac:dyDescent="0.3">
      <c r="B86" t="s">
        <v>10</v>
      </c>
      <c r="C86" t="s">
        <v>58</v>
      </c>
      <c r="D86" t="s">
        <v>48</v>
      </c>
      <c r="F86">
        <v>359.3</v>
      </c>
      <c r="G86">
        <v>380</v>
      </c>
      <c r="H86">
        <v>388.5</v>
      </c>
      <c r="I86">
        <v>387.5</v>
      </c>
      <c r="J86">
        <v>0</v>
      </c>
      <c r="K86">
        <f>SUM(F86:J86)-MIN(F86:J86)</f>
        <v>1515.3</v>
      </c>
      <c r="L86">
        <f t="shared" si="3"/>
        <v>0</v>
      </c>
    </row>
    <row r="87" spans="2:12" x14ac:dyDescent="0.3">
      <c r="B87" t="s">
        <v>10</v>
      </c>
      <c r="C87" t="s">
        <v>85</v>
      </c>
      <c r="D87" t="s">
        <v>67</v>
      </c>
      <c r="F87">
        <v>381.2</v>
      </c>
      <c r="G87">
        <v>381.1</v>
      </c>
      <c r="H87">
        <v>0</v>
      </c>
      <c r="I87">
        <v>0</v>
      </c>
      <c r="J87">
        <v>0</v>
      </c>
      <c r="K87">
        <f>SUM(F87:J87)-MIN(F87:J87)</f>
        <v>762.3</v>
      </c>
      <c r="L87">
        <f t="shared" si="3"/>
        <v>0</v>
      </c>
    </row>
    <row r="88" spans="2:12" x14ac:dyDescent="0.3">
      <c r="F88">
        <v>0</v>
      </c>
      <c r="G88">
        <v>0</v>
      </c>
      <c r="H88">
        <v>0</v>
      </c>
      <c r="I88">
        <v>0</v>
      </c>
      <c r="J88">
        <v>0</v>
      </c>
      <c r="K88">
        <f t="shared" ref="K88:K102" si="4">SUM(F88:J88)-MIN(F88:J88)</f>
        <v>0</v>
      </c>
      <c r="L88">
        <f t="shared" ref="L88:L105" si="5">MIN(F88:J88)</f>
        <v>0</v>
      </c>
    </row>
    <row r="89" spans="2:12" x14ac:dyDescent="0.3">
      <c r="F89">
        <v>0</v>
      </c>
      <c r="G89">
        <v>0</v>
      </c>
      <c r="H89">
        <v>0</v>
      </c>
      <c r="I89">
        <v>0</v>
      </c>
      <c r="J89">
        <v>0</v>
      </c>
      <c r="K89">
        <f t="shared" si="4"/>
        <v>0</v>
      </c>
      <c r="L89">
        <f t="shared" si="5"/>
        <v>0</v>
      </c>
    </row>
    <row r="90" spans="2:12" x14ac:dyDescent="0.3">
      <c r="B90" t="s">
        <v>7</v>
      </c>
      <c r="C90" t="s">
        <v>120</v>
      </c>
      <c r="D90" t="s">
        <v>112</v>
      </c>
      <c r="F90">
        <v>397.9</v>
      </c>
      <c r="G90">
        <v>393.3</v>
      </c>
      <c r="H90">
        <v>398.7</v>
      </c>
      <c r="I90">
        <v>403.9</v>
      </c>
      <c r="J90">
        <v>0</v>
      </c>
      <c r="K90">
        <f>SUM(F90:J90)-MIN(F90:J90)</f>
        <v>1593.8000000000002</v>
      </c>
      <c r="L90">
        <f t="shared" si="5"/>
        <v>0</v>
      </c>
    </row>
    <row r="91" spans="2:12" x14ac:dyDescent="0.3">
      <c r="B91" t="s">
        <v>7</v>
      </c>
      <c r="C91" t="s">
        <v>89</v>
      </c>
      <c r="D91" t="s">
        <v>90</v>
      </c>
      <c r="F91">
        <v>371</v>
      </c>
      <c r="G91">
        <v>390</v>
      </c>
      <c r="H91">
        <v>386.6</v>
      </c>
      <c r="I91">
        <v>0</v>
      </c>
      <c r="J91">
        <v>0</v>
      </c>
      <c r="K91">
        <f>SUM(F91:J91)-MIN(F91:J91)</f>
        <v>1147.5999999999999</v>
      </c>
      <c r="L91">
        <f t="shared" si="5"/>
        <v>0</v>
      </c>
    </row>
    <row r="92" spans="2:12" x14ac:dyDescent="0.3">
      <c r="B92" t="s">
        <v>7</v>
      </c>
      <c r="C92" t="s">
        <v>119</v>
      </c>
      <c r="D92" t="s">
        <v>112</v>
      </c>
      <c r="F92">
        <v>378.8</v>
      </c>
      <c r="G92">
        <v>380.6</v>
      </c>
      <c r="H92">
        <v>0</v>
      </c>
      <c r="I92">
        <v>0</v>
      </c>
      <c r="J92">
        <v>0</v>
      </c>
      <c r="K92">
        <f>SUM(F92:J92)-MIN(F92:J92)</f>
        <v>759.40000000000009</v>
      </c>
      <c r="L92">
        <f t="shared" si="5"/>
        <v>0</v>
      </c>
    </row>
    <row r="93" spans="2:12" x14ac:dyDescent="0.3">
      <c r="F93">
        <v>0</v>
      </c>
      <c r="G93">
        <v>0</v>
      </c>
      <c r="H93">
        <v>0</v>
      </c>
      <c r="I93">
        <v>0</v>
      </c>
      <c r="J93">
        <v>0</v>
      </c>
      <c r="K93">
        <f t="shared" si="4"/>
        <v>0</v>
      </c>
      <c r="L93">
        <f t="shared" si="5"/>
        <v>0</v>
      </c>
    </row>
    <row r="94" spans="2:12" x14ac:dyDescent="0.3">
      <c r="B94" t="s">
        <v>11</v>
      </c>
      <c r="C94" t="s">
        <v>126</v>
      </c>
      <c r="D94" t="s">
        <v>112</v>
      </c>
      <c r="F94">
        <v>345.8</v>
      </c>
      <c r="G94">
        <v>322</v>
      </c>
      <c r="H94">
        <v>308.5</v>
      </c>
      <c r="I94">
        <v>330.8</v>
      </c>
      <c r="J94">
        <v>0</v>
      </c>
      <c r="K94">
        <f t="shared" si="4"/>
        <v>1307.0999999999999</v>
      </c>
      <c r="L94">
        <f t="shared" si="5"/>
        <v>0</v>
      </c>
    </row>
    <row r="95" spans="2:12" x14ac:dyDescent="0.3">
      <c r="F95">
        <v>0</v>
      </c>
      <c r="G95">
        <v>0</v>
      </c>
      <c r="H95">
        <v>0</v>
      </c>
      <c r="I95">
        <v>0</v>
      </c>
      <c r="J95">
        <v>0</v>
      </c>
      <c r="K95">
        <f t="shared" si="4"/>
        <v>0</v>
      </c>
      <c r="L95">
        <f t="shared" si="5"/>
        <v>0</v>
      </c>
    </row>
    <row r="96" spans="2:12" x14ac:dyDescent="0.3">
      <c r="B96" t="s">
        <v>12</v>
      </c>
      <c r="C96" t="s">
        <v>125</v>
      </c>
      <c r="D96" t="s">
        <v>114</v>
      </c>
      <c r="F96">
        <v>386.7</v>
      </c>
      <c r="G96">
        <v>389.3</v>
      </c>
      <c r="H96">
        <v>382.8</v>
      </c>
      <c r="I96">
        <v>394.6</v>
      </c>
      <c r="J96">
        <v>0</v>
      </c>
      <c r="K96">
        <f t="shared" si="4"/>
        <v>1553.4</v>
      </c>
      <c r="L96">
        <f t="shared" si="5"/>
        <v>0</v>
      </c>
    </row>
    <row r="97" spans="2:12" x14ac:dyDescent="0.3">
      <c r="F97">
        <v>0</v>
      </c>
      <c r="G97">
        <v>0</v>
      </c>
      <c r="H97">
        <v>0</v>
      </c>
      <c r="I97">
        <v>0</v>
      </c>
      <c r="J97">
        <v>0</v>
      </c>
      <c r="K97">
        <f t="shared" si="4"/>
        <v>0</v>
      </c>
      <c r="L97">
        <f t="shared" si="5"/>
        <v>0</v>
      </c>
    </row>
    <row r="98" spans="2:12" x14ac:dyDescent="0.3">
      <c r="B98" t="s">
        <v>13</v>
      </c>
      <c r="C98" t="s">
        <v>99</v>
      </c>
      <c r="D98" t="s">
        <v>97</v>
      </c>
      <c r="F98">
        <v>400.4</v>
      </c>
      <c r="G98">
        <v>400.8</v>
      </c>
      <c r="H98">
        <v>397.4</v>
      </c>
      <c r="I98">
        <v>393.4</v>
      </c>
      <c r="J98">
        <v>0</v>
      </c>
      <c r="K98">
        <f>SUM(F98:J98)-MIN(F98:J98)</f>
        <v>1592</v>
      </c>
      <c r="L98">
        <f t="shared" si="5"/>
        <v>0</v>
      </c>
    </row>
    <row r="99" spans="2:12" x14ac:dyDescent="0.3">
      <c r="B99" t="s">
        <v>13</v>
      </c>
      <c r="C99" t="s">
        <v>63</v>
      </c>
      <c r="D99" t="s">
        <v>48</v>
      </c>
      <c r="F99">
        <v>399.9</v>
      </c>
      <c r="G99">
        <v>385</v>
      </c>
      <c r="H99">
        <v>403.7</v>
      </c>
      <c r="I99">
        <v>397.9</v>
      </c>
      <c r="J99">
        <v>0</v>
      </c>
      <c r="K99">
        <f>SUM(F99:J99)-MIN(F99:J99)</f>
        <v>1586.5</v>
      </c>
      <c r="L99">
        <f t="shared" si="5"/>
        <v>0</v>
      </c>
    </row>
    <row r="100" spans="2:12" x14ac:dyDescent="0.3">
      <c r="B100" t="s">
        <v>13</v>
      </c>
      <c r="C100" t="s">
        <v>64</v>
      </c>
      <c r="D100" t="s">
        <v>67</v>
      </c>
      <c r="F100">
        <v>391.4</v>
      </c>
      <c r="G100">
        <v>399.2</v>
      </c>
      <c r="H100">
        <v>396.5</v>
      </c>
      <c r="I100">
        <v>396.5</v>
      </c>
      <c r="J100">
        <v>0</v>
      </c>
      <c r="K100">
        <f>SUM(F100:J100)-MIN(F100:J100)</f>
        <v>1583.6</v>
      </c>
      <c r="L100">
        <f t="shared" si="5"/>
        <v>0</v>
      </c>
    </row>
    <row r="101" spans="2:12" x14ac:dyDescent="0.3">
      <c r="B101" t="s">
        <v>13</v>
      </c>
      <c r="C101" t="s">
        <v>98</v>
      </c>
      <c r="D101" t="s">
        <v>97</v>
      </c>
      <c r="F101">
        <v>377.6</v>
      </c>
      <c r="G101">
        <v>378.3</v>
      </c>
      <c r="H101">
        <v>374.8</v>
      </c>
      <c r="I101">
        <v>376</v>
      </c>
      <c r="J101">
        <v>0</v>
      </c>
      <c r="K101">
        <f>SUM(F101:J101)-MIN(F101:J101)</f>
        <v>1506.7</v>
      </c>
      <c r="L101">
        <f t="shared" si="5"/>
        <v>0</v>
      </c>
    </row>
    <row r="102" spans="2:12" x14ac:dyDescent="0.3">
      <c r="F102">
        <v>0</v>
      </c>
      <c r="G102">
        <v>0</v>
      </c>
      <c r="H102">
        <v>0</v>
      </c>
      <c r="I102">
        <v>0</v>
      </c>
      <c r="J102">
        <v>0</v>
      </c>
      <c r="K102">
        <f t="shared" si="4"/>
        <v>0</v>
      </c>
      <c r="L102">
        <f t="shared" si="5"/>
        <v>0</v>
      </c>
    </row>
    <row r="103" spans="2:12" x14ac:dyDescent="0.3">
      <c r="B103" t="s">
        <v>33</v>
      </c>
      <c r="C103" t="s">
        <v>86</v>
      </c>
      <c r="D103" t="s">
        <v>67</v>
      </c>
      <c r="F103">
        <v>405.8</v>
      </c>
      <c r="G103">
        <v>412.7</v>
      </c>
      <c r="H103">
        <v>406.1</v>
      </c>
      <c r="I103">
        <v>408.1</v>
      </c>
      <c r="J103">
        <v>0</v>
      </c>
      <c r="K103">
        <f>SUM(F103:J103)-MIN(F103:J103)</f>
        <v>1632.6999999999998</v>
      </c>
      <c r="L103">
        <f t="shared" si="5"/>
        <v>0</v>
      </c>
    </row>
    <row r="104" spans="2:12" x14ac:dyDescent="0.3">
      <c r="B104" t="s">
        <v>33</v>
      </c>
      <c r="C104" t="s">
        <v>65</v>
      </c>
      <c r="D104" t="s">
        <v>67</v>
      </c>
      <c r="F104">
        <v>412.2</v>
      </c>
      <c r="G104">
        <v>403.3</v>
      </c>
      <c r="H104">
        <v>402.2</v>
      </c>
      <c r="I104">
        <v>403.4</v>
      </c>
      <c r="J104">
        <v>0</v>
      </c>
      <c r="K104">
        <f>SUM(F104:J104)-MIN(F104:J104)</f>
        <v>1621.1</v>
      </c>
      <c r="L104">
        <f t="shared" si="5"/>
        <v>0</v>
      </c>
    </row>
    <row r="105" spans="2:12" x14ac:dyDescent="0.3">
      <c r="B105" t="s">
        <v>33</v>
      </c>
      <c r="C105" t="s">
        <v>148</v>
      </c>
      <c r="D105" t="s">
        <v>67</v>
      </c>
      <c r="F105">
        <v>0</v>
      </c>
      <c r="G105">
        <v>391.6</v>
      </c>
      <c r="H105">
        <v>0</v>
      </c>
      <c r="I105">
        <v>0</v>
      </c>
      <c r="J105">
        <v>0</v>
      </c>
      <c r="K105">
        <f>SUM(F105:J105)-MIN(F105:J105)</f>
        <v>391.6</v>
      </c>
      <c r="L105">
        <f t="shared" si="5"/>
        <v>0</v>
      </c>
    </row>
    <row r="106" spans="2:12" x14ac:dyDescent="0.3">
      <c r="F106">
        <v>0</v>
      </c>
      <c r="G106">
        <v>0</v>
      </c>
      <c r="H106">
        <v>0</v>
      </c>
      <c r="I106">
        <v>0</v>
      </c>
      <c r="J106">
        <v>0</v>
      </c>
      <c r="K106">
        <f t="shared" ref="K106:K112" si="6">SUM(F106:J106)-MIN(F106:J106)</f>
        <v>0</v>
      </c>
      <c r="L106">
        <f t="shared" ref="L106:L119" si="7">MIN(F106:J106)</f>
        <v>0</v>
      </c>
    </row>
    <row r="107" spans="2:12" x14ac:dyDescent="0.3">
      <c r="B107" t="s">
        <v>17</v>
      </c>
      <c r="C107" t="s">
        <v>68</v>
      </c>
      <c r="D107" t="s">
        <v>48</v>
      </c>
      <c r="F107">
        <v>359.2</v>
      </c>
      <c r="G107">
        <v>371.1</v>
      </c>
      <c r="H107">
        <v>364.6</v>
      </c>
      <c r="I107">
        <v>0</v>
      </c>
      <c r="J107">
        <v>0</v>
      </c>
      <c r="K107">
        <f t="shared" si="6"/>
        <v>1094.9000000000001</v>
      </c>
      <c r="L107">
        <f t="shared" si="7"/>
        <v>0</v>
      </c>
    </row>
    <row r="108" spans="2:12" x14ac:dyDescent="0.3">
      <c r="F108">
        <v>0</v>
      </c>
      <c r="G108">
        <v>0</v>
      </c>
      <c r="H108">
        <v>0</v>
      </c>
      <c r="I108">
        <v>0</v>
      </c>
      <c r="J108">
        <v>0</v>
      </c>
      <c r="K108">
        <f t="shared" si="6"/>
        <v>0</v>
      </c>
      <c r="L108">
        <f t="shared" si="7"/>
        <v>0</v>
      </c>
    </row>
    <row r="109" spans="2:12" x14ac:dyDescent="0.3">
      <c r="F109">
        <v>0</v>
      </c>
      <c r="G109">
        <v>0</v>
      </c>
      <c r="H109">
        <v>0</v>
      </c>
      <c r="I109">
        <v>0</v>
      </c>
      <c r="J109">
        <v>0</v>
      </c>
      <c r="K109">
        <f t="shared" si="6"/>
        <v>0</v>
      </c>
      <c r="L109">
        <f t="shared" si="7"/>
        <v>0</v>
      </c>
    </row>
    <row r="110" spans="2:12" x14ac:dyDescent="0.3">
      <c r="B110" t="s">
        <v>100</v>
      </c>
      <c r="C110" t="s">
        <v>99</v>
      </c>
      <c r="D110" t="s">
        <v>97</v>
      </c>
      <c r="F110">
        <v>596.20000000000005</v>
      </c>
      <c r="G110">
        <v>597.9</v>
      </c>
      <c r="H110">
        <v>593.9</v>
      </c>
      <c r="I110">
        <v>586.6</v>
      </c>
      <c r="J110">
        <v>0</v>
      </c>
      <c r="K110">
        <f>SUM(F110:J110)-MIN(F110:J110)</f>
        <v>2374.6</v>
      </c>
      <c r="L110">
        <f t="shared" si="7"/>
        <v>0</v>
      </c>
    </row>
    <row r="111" spans="2:12" x14ac:dyDescent="0.3">
      <c r="B111" t="s">
        <v>100</v>
      </c>
      <c r="C111" t="s">
        <v>86</v>
      </c>
      <c r="D111" t="s">
        <v>73</v>
      </c>
      <c r="F111">
        <v>614</v>
      </c>
      <c r="G111">
        <v>0</v>
      </c>
      <c r="H111">
        <v>607.6</v>
      </c>
      <c r="I111">
        <v>607</v>
      </c>
      <c r="J111">
        <v>0</v>
      </c>
      <c r="K111">
        <f>SUM(F111:J111)-MIN(F111:J111)</f>
        <v>1828.6</v>
      </c>
      <c r="L111">
        <f t="shared" si="7"/>
        <v>0</v>
      </c>
    </row>
    <row r="112" spans="2:12" x14ac:dyDescent="0.3">
      <c r="K112">
        <f t="shared" si="6"/>
        <v>0</v>
      </c>
      <c r="L112">
        <f t="shared" si="7"/>
        <v>0</v>
      </c>
    </row>
    <row r="113" spans="2:12" x14ac:dyDescent="0.3">
      <c r="B113" t="s">
        <v>101</v>
      </c>
      <c r="C113" t="s">
        <v>64</v>
      </c>
      <c r="D113" t="s">
        <v>73</v>
      </c>
      <c r="F113">
        <v>0</v>
      </c>
      <c r="G113">
        <v>595.1</v>
      </c>
      <c r="H113">
        <v>591.1</v>
      </c>
      <c r="I113">
        <v>593.5</v>
      </c>
      <c r="J113">
        <v>0</v>
      </c>
      <c r="K113">
        <f t="shared" ref="K110:K119" si="8">SUM(F113:J113)-MIN(F113:J113)</f>
        <v>1779.7</v>
      </c>
      <c r="L113">
        <f t="shared" si="7"/>
        <v>0</v>
      </c>
    </row>
    <row r="114" spans="2:12" x14ac:dyDescent="0.3">
      <c r="K114">
        <f t="shared" si="8"/>
        <v>0</v>
      </c>
      <c r="L114">
        <f t="shared" si="7"/>
        <v>0</v>
      </c>
    </row>
    <row r="115" spans="2:12" x14ac:dyDescent="0.3">
      <c r="B115" t="s">
        <v>103</v>
      </c>
      <c r="K115">
        <f t="shared" si="8"/>
        <v>0</v>
      </c>
      <c r="L115">
        <f t="shared" si="7"/>
        <v>0</v>
      </c>
    </row>
    <row r="116" spans="2:12" x14ac:dyDescent="0.3">
      <c r="K116">
        <f t="shared" si="8"/>
        <v>0</v>
      </c>
      <c r="L116">
        <f t="shared" si="7"/>
        <v>0</v>
      </c>
    </row>
    <row r="117" spans="2:12" x14ac:dyDescent="0.3">
      <c r="K117">
        <f t="shared" si="8"/>
        <v>0</v>
      </c>
      <c r="L117">
        <f t="shared" si="7"/>
        <v>0</v>
      </c>
    </row>
    <row r="118" spans="2:12" x14ac:dyDescent="0.3">
      <c r="B118" t="s">
        <v>102</v>
      </c>
      <c r="C118" t="s">
        <v>66</v>
      </c>
      <c r="D118" t="s">
        <v>73</v>
      </c>
      <c r="F118">
        <v>0</v>
      </c>
      <c r="G118">
        <v>591.9</v>
      </c>
      <c r="H118">
        <v>598.5</v>
      </c>
      <c r="I118">
        <v>598.9</v>
      </c>
      <c r="J118">
        <v>0</v>
      </c>
      <c r="K118">
        <f t="shared" si="8"/>
        <v>1789.3000000000002</v>
      </c>
      <c r="L118">
        <f t="shared" si="7"/>
        <v>0</v>
      </c>
    </row>
    <row r="119" spans="2:12" x14ac:dyDescent="0.3">
      <c r="K119">
        <f t="shared" si="8"/>
        <v>0</v>
      </c>
      <c r="L119">
        <f t="shared" si="7"/>
        <v>0</v>
      </c>
    </row>
    <row r="239" spans="11:11" x14ac:dyDescent="0.3">
      <c r="K239">
        <f t="shared" ref="K239:K246" si="9">SUM(F239:J239)-MIN(F239:J239)</f>
        <v>0</v>
      </c>
    </row>
    <row r="240" spans="11:11" x14ac:dyDescent="0.3">
      <c r="K240">
        <f t="shared" si="9"/>
        <v>0</v>
      </c>
    </row>
    <row r="241" spans="11:11" x14ac:dyDescent="0.3">
      <c r="K241">
        <f t="shared" si="9"/>
        <v>0</v>
      </c>
    </row>
    <row r="242" spans="11:11" x14ac:dyDescent="0.3">
      <c r="K242">
        <f t="shared" si="9"/>
        <v>0</v>
      </c>
    </row>
    <row r="243" spans="11:11" x14ac:dyDescent="0.3">
      <c r="K243">
        <f t="shared" si="9"/>
        <v>0</v>
      </c>
    </row>
    <row r="244" spans="11:11" x14ac:dyDescent="0.3">
      <c r="K244">
        <f t="shared" si="9"/>
        <v>0</v>
      </c>
    </row>
    <row r="245" spans="11:11" x14ac:dyDescent="0.3">
      <c r="K245">
        <f t="shared" si="9"/>
        <v>0</v>
      </c>
    </row>
    <row r="246" spans="11:11" x14ac:dyDescent="0.3">
      <c r="K246">
        <f t="shared" si="9"/>
        <v>0</v>
      </c>
    </row>
    <row r="247" spans="11:11" x14ac:dyDescent="0.3">
      <c r="K247">
        <f t="shared" ref="K247:K310" si="10">SUM(F247:J247)-MIN(F247:J247)</f>
        <v>0</v>
      </c>
    </row>
    <row r="248" spans="11:11" x14ac:dyDescent="0.3">
      <c r="K248">
        <f t="shared" si="10"/>
        <v>0</v>
      </c>
    </row>
    <row r="249" spans="11:11" x14ac:dyDescent="0.3">
      <c r="K249">
        <f t="shared" si="10"/>
        <v>0</v>
      </c>
    </row>
    <row r="250" spans="11:11" x14ac:dyDescent="0.3">
      <c r="K250">
        <f t="shared" si="10"/>
        <v>0</v>
      </c>
    </row>
    <row r="251" spans="11:11" x14ac:dyDescent="0.3">
      <c r="K251">
        <f t="shared" si="10"/>
        <v>0</v>
      </c>
    </row>
    <row r="252" spans="11:11" x14ac:dyDescent="0.3">
      <c r="K252">
        <f t="shared" si="10"/>
        <v>0</v>
      </c>
    </row>
    <row r="253" spans="11:11" x14ac:dyDescent="0.3">
      <c r="K253">
        <f t="shared" si="10"/>
        <v>0</v>
      </c>
    </row>
    <row r="254" spans="11:11" x14ac:dyDescent="0.3">
      <c r="K254">
        <f t="shared" si="10"/>
        <v>0</v>
      </c>
    </row>
    <row r="255" spans="11:11" x14ac:dyDescent="0.3">
      <c r="K255">
        <f t="shared" si="10"/>
        <v>0</v>
      </c>
    </row>
    <row r="256" spans="11:11" x14ac:dyDescent="0.3">
      <c r="K256">
        <f t="shared" si="10"/>
        <v>0</v>
      </c>
    </row>
    <row r="257" spans="11:11" x14ac:dyDescent="0.3">
      <c r="K257">
        <f t="shared" si="10"/>
        <v>0</v>
      </c>
    </row>
    <row r="258" spans="11:11" x14ac:dyDescent="0.3">
      <c r="K258">
        <f t="shared" si="10"/>
        <v>0</v>
      </c>
    </row>
    <row r="259" spans="11:11" x14ac:dyDescent="0.3">
      <c r="K259">
        <f t="shared" si="10"/>
        <v>0</v>
      </c>
    </row>
    <row r="260" spans="11:11" x14ac:dyDescent="0.3">
      <c r="K260">
        <f t="shared" si="10"/>
        <v>0</v>
      </c>
    </row>
    <row r="261" spans="11:11" x14ac:dyDescent="0.3">
      <c r="K261">
        <f t="shared" si="10"/>
        <v>0</v>
      </c>
    </row>
    <row r="262" spans="11:11" x14ac:dyDescent="0.3">
      <c r="K262">
        <f t="shared" si="10"/>
        <v>0</v>
      </c>
    </row>
    <row r="263" spans="11:11" x14ac:dyDescent="0.3">
      <c r="K263">
        <f t="shared" si="10"/>
        <v>0</v>
      </c>
    </row>
    <row r="264" spans="11:11" x14ac:dyDescent="0.3">
      <c r="K264">
        <f t="shared" si="10"/>
        <v>0</v>
      </c>
    </row>
    <row r="265" spans="11:11" x14ac:dyDescent="0.3">
      <c r="K265">
        <f t="shared" si="10"/>
        <v>0</v>
      </c>
    </row>
    <row r="266" spans="11:11" x14ac:dyDescent="0.3">
      <c r="K266">
        <f t="shared" si="10"/>
        <v>0</v>
      </c>
    </row>
    <row r="267" spans="11:11" x14ac:dyDescent="0.3">
      <c r="K267">
        <f t="shared" si="10"/>
        <v>0</v>
      </c>
    </row>
    <row r="268" spans="11:11" x14ac:dyDescent="0.3">
      <c r="K268">
        <f t="shared" si="10"/>
        <v>0</v>
      </c>
    </row>
    <row r="269" spans="11:11" x14ac:dyDescent="0.3">
      <c r="K269">
        <f t="shared" si="10"/>
        <v>0</v>
      </c>
    </row>
    <row r="270" spans="11:11" x14ac:dyDescent="0.3">
      <c r="K270">
        <f t="shared" si="10"/>
        <v>0</v>
      </c>
    </row>
    <row r="271" spans="11:11" x14ac:dyDescent="0.3">
      <c r="K271">
        <f t="shared" si="10"/>
        <v>0</v>
      </c>
    </row>
    <row r="272" spans="11:11" x14ac:dyDescent="0.3">
      <c r="K272">
        <f t="shared" si="10"/>
        <v>0</v>
      </c>
    </row>
    <row r="273" spans="11:11" x14ac:dyDescent="0.3">
      <c r="K273">
        <f t="shared" si="10"/>
        <v>0</v>
      </c>
    </row>
    <row r="274" spans="11:11" x14ac:dyDescent="0.3">
      <c r="K274">
        <f t="shared" si="10"/>
        <v>0</v>
      </c>
    </row>
    <row r="275" spans="11:11" x14ac:dyDescent="0.3">
      <c r="K275">
        <f t="shared" si="10"/>
        <v>0</v>
      </c>
    </row>
    <row r="276" spans="11:11" x14ac:dyDescent="0.3">
      <c r="K276">
        <f t="shared" si="10"/>
        <v>0</v>
      </c>
    </row>
    <row r="277" spans="11:11" x14ac:dyDescent="0.3">
      <c r="K277">
        <f t="shared" si="10"/>
        <v>0</v>
      </c>
    </row>
    <row r="278" spans="11:11" x14ac:dyDescent="0.3">
      <c r="K278">
        <f t="shared" si="10"/>
        <v>0</v>
      </c>
    </row>
    <row r="279" spans="11:11" x14ac:dyDescent="0.3">
      <c r="K279">
        <f t="shared" si="10"/>
        <v>0</v>
      </c>
    </row>
    <row r="280" spans="11:11" x14ac:dyDescent="0.3">
      <c r="K280">
        <f t="shared" si="10"/>
        <v>0</v>
      </c>
    </row>
    <row r="281" spans="11:11" x14ac:dyDescent="0.3">
      <c r="K281">
        <f t="shared" si="10"/>
        <v>0</v>
      </c>
    </row>
    <row r="282" spans="11:11" x14ac:dyDescent="0.3">
      <c r="K282">
        <f t="shared" si="10"/>
        <v>0</v>
      </c>
    </row>
    <row r="283" spans="11:11" x14ac:dyDescent="0.3">
      <c r="K283">
        <f t="shared" si="10"/>
        <v>0</v>
      </c>
    </row>
    <row r="284" spans="11:11" x14ac:dyDescent="0.3">
      <c r="K284">
        <f t="shared" si="10"/>
        <v>0</v>
      </c>
    </row>
    <row r="285" spans="11:11" x14ac:dyDescent="0.3">
      <c r="K285">
        <f t="shared" si="10"/>
        <v>0</v>
      </c>
    </row>
    <row r="286" spans="11:11" x14ac:dyDescent="0.3">
      <c r="K286">
        <f t="shared" si="10"/>
        <v>0</v>
      </c>
    </row>
    <row r="287" spans="11:11" x14ac:dyDescent="0.3">
      <c r="K287">
        <f t="shared" si="10"/>
        <v>0</v>
      </c>
    </row>
    <row r="288" spans="11:11" x14ac:dyDescent="0.3">
      <c r="K288">
        <f t="shared" si="10"/>
        <v>0</v>
      </c>
    </row>
    <row r="289" spans="11:11" x14ac:dyDescent="0.3">
      <c r="K289">
        <f t="shared" si="10"/>
        <v>0</v>
      </c>
    </row>
    <row r="290" spans="11:11" x14ac:dyDescent="0.3">
      <c r="K290">
        <f t="shared" si="10"/>
        <v>0</v>
      </c>
    </row>
    <row r="291" spans="11:11" x14ac:dyDescent="0.3">
      <c r="K291">
        <f t="shared" si="10"/>
        <v>0</v>
      </c>
    </row>
    <row r="292" spans="11:11" x14ac:dyDescent="0.3">
      <c r="K292">
        <f t="shared" si="10"/>
        <v>0</v>
      </c>
    </row>
    <row r="293" spans="11:11" x14ac:dyDescent="0.3">
      <c r="K293">
        <f t="shared" si="10"/>
        <v>0</v>
      </c>
    </row>
    <row r="294" spans="11:11" x14ac:dyDescent="0.3">
      <c r="K294">
        <f t="shared" si="10"/>
        <v>0</v>
      </c>
    </row>
    <row r="295" spans="11:11" x14ac:dyDescent="0.3">
      <c r="K295">
        <f t="shared" si="10"/>
        <v>0</v>
      </c>
    </row>
    <row r="296" spans="11:11" x14ac:dyDescent="0.3">
      <c r="K296">
        <f t="shared" si="10"/>
        <v>0</v>
      </c>
    </row>
    <row r="297" spans="11:11" x14ac:dyDescent="0.3">
      <c r="K297">
        <f t="shared" si="10"/>
        <v>0</v>
      </c>
    </row>
    <row r="298" spans="11:11" x14ac:dyDescent="0.3">
      <c r="K298">
        <f t="shared" si="10"/>
        <v>0</v>
      </c>
    </row>
    <row r="299" spans="11:11" x14ac:dyDescent="0.3">
      <c r="K299">
        <f t="shared" si="10"/>
        <v>0</v>
      </c>
    </row>
    <row r="300" spans="11:11" x14ac:dyDescent="0.3">
      <c r="K300">
        <f t="shared" si="10"/>
        <v>0</v>
      </c>
    </row>
    <row r="301" spans="11:11" x14ac:dyDescent="0.3">
      <c r="K301">
        <f t="shared" si="10"/>
        <v>0</v>
      </c>
    </row>
    <row r="302" spans="11:11" x14ac:dyDescent="0.3">
      <c r="K302">
        <f t="shared" si="10"/>
        <v>0</v>
      </c>
    </row>
    <row r="303" spans="11:11" x14ac:dyDescent="0.3">
      <c r="K303">
        <f t="shared" si="10"/>
        <v>0</v>
      </c>
    </row>
    <row r="304" spans="11:11" x14ac:dyDescent="0.3">
      <c r="K304">
        <f t="shared" si="10"/>
        <v>0</v>
      </c>
    </row>
    <row r="305" spans="11:11" x14ac:dyDescent="0.3">
      <c r="K305">
        <f t="shared" si="10"/>
        <v>0</v>
      </c>
    </row>
    <row r="306" spans="11:11" x14ac:dyDescent="0.3">
      <c r="K306">
        <f t="shared" si="10"/>
        <v>0</v>
      </c>
    </row>
    <row r="307" spans="11:11" x14ac:dyDescent="0.3">
      <c r="K307">
        <f t="shared" si="10"/>
        <v>0</v>
      </c>
    </row>
    <row r="308" spans="11:11" x14ac:dyDescent="0.3">
      <c r="K308">
        <f t="shared" si="10"/>
        <v>0</v>
      </c>
    </row>
    <row r="309" spans="11:11" x14ac:dyDescent="0.3">
      <c r="K309">
        <f t="shared" si="10"/>
        <v>0</v>
      </c>
    </row>
    <row r="310" spans="11:11" x14ac:dyDescent="0.3">
      <c r="K310">
        <f t="shared" si="10"/>
        <v>0</v>
      </c>
    </row>
    <row r="311" spans="11:11" x14ac:dyDescent="0.3">
      <c r="K311">
        <f t="shared" ref="K311:K374" si="11">SUM(F311:J311)-MIN(F311:J311)</f>
        <v>0</v>
      </c>
    </row>
    <row r="312" spans="11:11" x14ac:dyDescent="0.3">
      <c r="K312">
        <f t="shared" si="11"/>
        <v>0</v>
      </c>
    </row>
    <row r="313" spans="11:11" x14ac:dyDescent="0.3">
      <c r="K313">
        <f t="shared" si="11"/>
        <v>0</v>
      </c>
    </row>
    <row r="314" spans="11:11" x14ac:dyDescent="0.3">
      <c r="K314">
        <f t="shared" si="11"/>
        <v>0</v>
      </c>
    </row>
    <row r="315" spans="11:11" x14ac:dyDescent="0.3">
      <c r="K315">
        <f t="shared" si="11"/>
        <v>0</v>
      </c>
    </row>
    <row r="316" spans="11:11" x14ac:dyDescent="0.3">
      <c r="K316">
        <f t="shared" si="11"/>
        <v>0</v>
      </c>
    </row>
    <row r="317" spans="11:11" x14ac:dyDescent="0.3">
      <c r="K317">
        <f t="shared" si="11"/>
        <v>0</v>
      </c>
    </row>
    <row r="318" spans="11:11" x14ac:dyDescent="0.3">
      <c r="K318">
        <f t="shared" si="11"/>
        <v>0</v>
      </c>
    </row>
    <row r="319" spans="11:11" x14ac:dyDescent="0.3">
      <c r="K319">
        <f t="shared" si="11"/>
        <v>0</v>
      </c>
    </row>
    <row r="320" spans="11:11" x14ac:dyDescent="0.3">
      <c r="K320">
        <f t="shared" si="11"/>
        <v>0</v>
      </c>
    </row>
    <row r="321" spans="11:11" x14ac:dyDescent="0.3">
      <c r="K321">
        <f t="shared" si="11"/>
        <v>0</v>
      </c>
    </row>
    <row r="322" spans="11:11" x14ac:dyDescent="0.3">
      <c r="K322">
        <f t="shared" si="11"/>
        <v>0</v>
      </c>
    </row>
    <row r="323" spans="11:11" x14ac:dyDescent="0.3">
      <c r="K323">
        <f t="shared" si="11"/>
        <v>0</v>
      </c>
    </row>
    <row r="324" spans="11:11" x14ac:dyDescent="0.3">
      <c r="K324">
        <f t="shared" si="11"/>
        <v>0</v>
      </c>
    </row>
    <row r="325" spans="11:11" x14ac:dyDescent="0.3">
      <c r="K325">
        <f t="shared" si="11"/>
        <v>0</v>
      </c>
    </row>
    <row r="326" spans="11:11" x14ac:dyDescent="0.3">
      <c r="K326">
        <f t="shared" si="11"/>
        <v>0</v>
      </c>
    </row>
    <row r="327" spans="11:11" x14ac:dyDescent="0.3">
      <c r="K327">
        <f t="shared" si="11"/>
        <v>0</v>
      </c>
    </row>
    <row r="328" spans="11:11" x14ac:dyDescent="0.3">
      <c r="K328">
        <f t="shared" si="11"/>
        <v>0</v>
      </c>
    </row>
    <row r="329" spans="11:11" x14ac:dyDescent="0.3">
      <c r="K329">
        <f t="shared" si="11"/>
        <v>0</v>
      </c>
    </row>
    <row r="330" spans="11:11" x14ac:dyDescent="0.3">
      <c r="K330">
        <f t="shared" si="11"/>
        <v>0</v>
      </c>
    </row>
    <row r="331" spans="11:11" x14ac:dyDescent="0.3">
      <c r="K331">
        <f t="shared" si="11"/>
        <v>0</v>
      </c>
    </row>
    <row r="332" spans="11:11" x14ac:dyDescent="0.3">
      <c r="K332">
        <f t="shared" si="11"/>
        <v>0</v>
      </c>
    </row>
    <row r="333" spans="11:11" x14ac:dyDescent="0.3">
      <c r="K333">
        <f t="shared" si="11"/>
        <v>0</v>
      </c>
    </row>
    <row r="334" spans="11:11" x14ac:dyDescent="0.3">
      <c r="K334">
        <f t="shared" si="11"/>
        <v>0</v>
      </c>
    </row>
    <row r="335" spans="11:11" x14ac:dyDescent="0.3">
      <c r="K335">
        <f t="shared" si="11"/>
        <v>0</v>
      </c>
    </row>
    <row r="336" spans="11:11" x14ac:dyDescent="0.3">
      <c r="K336">
        <f t="shared" si="11"/>
        <v>0</v>
      </c>
    </row>
    <row r="337" spans="11:11" x14ac:dyDescent="0.3">
      <c r="K337">
        <f t="shared" si="11"/>
        <v>0</v>
      </c>
    </row>
    <row r="338" spans="11:11" x14ac:dyDescent="0.3">
      <c r="K338">
        <f t="shared" si="11"/>
        <v>0</v>
      </c>
    </row>
    <row r="339" spans="11:11" x14ac:dyDescent="0.3">
      <c r="K339">
        <f t="shared" si="11"/>
        <v>0</v>
      </c>
    </row>
    <row r="340" spans="11:11" x14ac:dyDescent="0.3">
      <c r="K340">
        <f t="shared" si="11"/>
        <v>0</v>
      </c>
    </row>
    <row r="341" spans="11:11" x14ac:dyDescent="0.3">
      <c r="K341">
        <f t="shared" si="11"/>
        <v>0</v>
      </c>
    </row>
    <row r="342" spans="11:11" x14ac:dyDescent="0.3">
      <c r="K342">
        <f t="shared" si="11"/>
        <v>0</v>
      </c>
    </row>
    <row r="343" spans="11:11" x14ac:dyDescent="0.3">
      <c r="K343">
        <f t="shared" si="11"/>
        <v>0</v>
      </c>
    </row>
    <row r="344" spans="11:11" x14ac:dyDescent="0.3">
      <c r="K344">
        <f t="shared" si="11"/>
        <v>0</v>
      </c>
    </row>
    <row r="345" spans="11:11" x14ac:dyDescent="0.3">
      <c r="K345">
        <f t="shared" si="11"/>
        <v>0</v>
      </c>
    </row>
    <row r="346" spans="11:11" x14ac:dyDescent="0.3">
      <c r="K346">
        <f t="shared" si="11"/>
        <v>0</v>
      </c>
    </row>
    <row r="347" spans="11:11" x14ac:dyDescent="0.3">
      <c r="K347">
        <f t="shared" si="11"/>
        <v>0</v>
      </c>
    </row>
    <row r="348" spans="11:11" x14ac:dyDescent="0.3">
      <c r="K348">
        <f t="shared" si="11"/>
        <v>0</v>
      </c>
    </row>
    <row r="349" spans="11:11" x14ac:dyDescent="0.3">
      <c r="K349">
        <f t="shared" si="11"/>
        <v>0</v>
      </c>
    </row>
    <row r="350" spans="11:11" x14ac:dyDescent="0.3">
      <c r="K350">
        <f t="shared" si="11"/>
        <v>0</v>
      </c>
    </row>
    <row r="351" spans="11:11" x14ac:dyDescent="0.3">
      <c r="K351">
        <f t="shared" si="11"/>
        <v>0</v>
      </c>
    </row>
    <row r="352" spans="11:11" x14ac:dyDescent="0.3">
      <c r="K352">
        <f t="shared" si="11"/>
        <v>0</v>
      </c>
    </row>
    <row r="353" spans="11:11" x14ac:dyDescent="0.3">
      <c r="K353">
        <f t="shared" si="11"/>
        <v>0</v>
      </c>
    </row>
    <row r="354" spans="11:11" x14ac:dyDescent="0.3">
      <c r="K354">
        <f t="shared" si="11"/>
        <v>0</v>
      </c>
    </row>
    <row r="355" spans="11:11" x14ac:dyDescent="0.3">
      <c r="K355">
        <f t="shared" si="11"/>
        <v>0</v>
      </c>
    </row>
    <row r="356" spans="11:11" x14ac:dyDescent="0.3">
      <c r="K356">
        <f t="shared" si="11"/>
        <v>0</v>
      </c>
    </row>
    <row r="357" spans="11:11" x14ac:dyDescent="0.3">
      <c r="K357">
        <f t="shared" si="11"/>
        <v>0</v>
      </c>
    </row>
    <row r="358" spans="11:11" x14ac:dyDescent="0.3">
      <c r="K358">
        <f t="shared" si="11"/>
        <v>0</v>
      </c>
    </row>
    <row r="359" spans="11:11" x14ac:dyDescent="0.3">
      <c r="K359">
        <f t="shared" si="11"/>
        <v>0</v>
      </c>
    </row>
    <row r="360" spans="11:11" x14ac:dyDescent="0.3">
      <c r="K360">
        <f t="shared" si="11"/>
        <v>0</v>
      </c>
    </row>
    <row r="361" spans="11:11" x14ac:dyDescent="0.3">
      <c r="K361">
        <f t="shared" si="11"/>
        <v>0</v>
      </c>
    </row>
    <row r="362" spans="11:11" x14ac:dyDescent="0.3">
      <c r="K362">
        <f t="shared" si="11"/>
        <v>0</v>
      </c>
    </row>
    <row r="363" spans="11:11" x14ac:dyDescent="0.3">
      <c r="K363">
        <f t="shared" si="11"/>
        <v>0</v>
      </c>
    </row>
    <row r="364" spans="11:11" x14ac:dyDescent="0.3">
      <c r="K364">
        <f t="shared" si="11"/>
        <v>0</v>
      </c>
    </row>
    <row r="365" spans="11:11" x14ac:dyDescent="0.3">
      <c r="K365">
        <f t="shared" si="11"/>
        <v>0</v>
      </c>
    </row>
    <row r="366" spans="11:11" x14ac:dyDescent="0.3">
      <c r="K366">
        <f t="shared" si="11"/>
        <v>0</v>
      </c>
    </row>
    <row r="367" spans="11:11" x14ac:dyDescent="0.3">
      <c r="K367">
        <f t="shared" si="11"/>
        <v>0</v>
      </c>
    </row>
    <row r="368" spans="11:11" x14ac:dyDescent="0.3">
      <c r="K368">
        <f t="shared" si="11"/>
        <v>0</v>
      </c>
    </row>
    <row r="369" spans="11:11" x14ac:dyDescent="0.3">
      <c r="K369">
        <f t="shared" si="11"/>
        <v>0</v>
      </c>
    </row>
    <row r="370" spans="11:11" x14ac:dyDescent="0.3">
      <c r="K370">
        <f t="shared" si="11"/>
        <v>0</v>
      </c>
    </row>
    <row r="371" spans="11:11" x14ac:dyDescent="0.3">
      <c r="K371">
        <f t="shared" si="11"/>
        <v>0</v>
      </c>
    </row>
    <row r="372" spans="11:11" x14ac:dyDescent="0.3">
      <c r="K372">
        <f t="shared" si="11"/>
        <v>0</v>
      </c>
    </row>
    <row r="373" spans="11:11" x14ac:dyDescent="0.3">
      <c r="K373">
        <f t="shared" si="11"/>
        <v>0</v>
      </c>
    </row>
    <row r="374" spans="11:11" x14ac:dyDescent="0.3">
      <c r="K374">
        <f t="shared" si="11"/>
        <v>0</v>
      </c>
    </row>
    <row r="375" spans="11:11" x14ac:dyDescent="0.3">
      <c r="K375">
        <f t="shared" ref="K375:K438" si="12">SUM(F375:J375)-MIN(F375:J375)</f>
        <v>0</v>
      </c>
    </row>
    <row r="376" spans="11:11" x14ac:dyDescent="0.3">
      <c r="K376">
        <f t="shared" si="12"/>
        <v>0</v>
      </c>
    </row>
    <row r="377" spans="11:11" x14ac:dyDescent="0.3">
      <c r="K377">
        <f t="shared" si="12"/>
        <v>0</v>
      </c>
    </row>
    <row r="378" spans="11:11" x14ac:dyDescent="0.3">
      <c r="K378">
        <f t="shared" si="12"/>
        <v>0</v>
      </c>
    </row>
    <row r="379" spans="11:11" x14ac:dyDescent="0.3">
      <c r="K379">
        <f t="shared" si="12"/>
        <v>0</v>
      </c>
    </row>
    <row r="380" spans="11:11" x14ac:dyDescent="0.3">
      <c r="K380">
        <f t="shared" si="12"/>
        <v>0</v>
      </c>
    </row>
    <row r="381" spans="11:11" x14ac:dyDescent="0.3">
      <c r="K381">
        <f t="shared" si="12"/>
        <v>0</v>
      </c>
    </row>
    <row r="382" spans="11:11" x14ac:dyDescent="0.3">
      <c r="K382">
        <f t="shared" si="12"/>
        <v>0</v>
      </c>
    </row>
    <row r="383" spans="11:11" x14ac:dyDescent="0.3">
      <c r="K383">
        <f t="shared" si="12"/>
        <v>0</v>
      </c>
    </row>
    <row r="384" spans="11:11" x14ac:dyDescent="0.3">
      <c r="K384">
        <f t="shared" si="12"/>
        <v>0</v>
      </c>
    </row>
    <row r="385" spans="11:11" x14ac:dyDescent="0.3">
      <c r="K385">
        <f t="shared" si="12"/>
        <v>0</v>
      </c>
    </row>
    <row r="386" spans="11:11" x14ac:dyDescent="0.3">
      <c r="K386">
        <f t="shared" si="12"/>
        <v>0</v>
      </c>
    </row>
    <row r="387" spans="11:11" x14ac:dyDescent="0.3">
      <c r="K387">
        <f t="shared" si="12"/>
        <v>0</v>
      </c>
    </row>
    <row r="388" spans="11:11" x14ac:dyDescent="0.3">
      <c r="K388">
        <f t="shared" si="12"/>
        <v>0</v>
      </c>
    </row>
    <row r="389" spans="11:11" x14ac:dyDescent="0.3">
      <c r="K389">
        <f t="shared" si="12"/>
        <v>0</v>
      </c>
    </row>
    <row r="390" spans="11:11" x14ac:dyDescent="0.3">
      <c r="K390">
        <f t="shared" si="12"/>
        <v>0</v>
      </c>
    </row>
    <row r="391" spans="11:11" x14ac:dyDescent="0.3">
      <c r="K391">
        <f t="shared" si="12"/>
        <v>0</v>
      </c>
    </row>
    <row r="392" spans="11:11" x14ac:dyDescent="0.3">
      <c r="K392">
        <f t="shared" si="12"/>
        <v>0</v>
      </c>
    </row>
    <row r="393" spans="11:11" x14ac:dyDescent="0.3">
      <c r="K393">
        <f t="shared" si="12"/>
        <v>0</v>
      </c>
    </row>
    <row r="394" spans="11:11" x14ac:dyDescent="0.3">
      <c r="K394">
        <f t="shared" si="12"/>
        <v>0</v>
      </c>
    </row>
    <row r="395" spans="11:11" x14ac:dyDescent="0.3">
      <c r="K395">
        <f t="shared" si="12"/>
        <v>0</v>
      </c>
    </row>
    <row r="396" spans="11:11" x14ac:dyDescent="0.3">
      <c r="K396">
        <f t="shared" si="12"/>
        <v>0</v>
      </c>
    </row>
    <row r="397" spans="11:11" x14ac:dyDescent="0.3">
      <c r="K397">
        <f t="shared" si="12"/>
        <v>0</v>
      </c>
    </row>
    <row r="398" spans="11:11" x14ac:dyDescent="0.3">
      <c r="K398">
        <f t="shared" si="12"/>
        <v>0</v>
      </c>
    </row>
    <row r="399" spans="11:11" x14ac:dyDescent="0.3">
      <c r="K399">
        <f t="shared" si="12"/>
        <v>0</v>
      </c>
    </row>
    <row r="400" spans="11:11" x14ac:dyDescent="0.3">
      <c r="K400">
        <f t="shared" si="12"/>
        <v>0</v>
      </c>
    </row>
    <row r="401" spans="11:11" x14ac:dyDescent="0.3">
      <c r="K401">
        <f t="shared" si="12"/>
        <v>0</v>
      </c>
    </row>
    <row r="402" spans="11:11" x14ac:dyDescent="0.3">
      <c r="K402">
        <f t="shared" si="12"/>
        <v>0</v>
      </c>
    </row>
    <row r="403" spans="11:11" x14ac:dyDescent="0.3">
      <c r="K403">
        <f t="shared" si="12"/>
        <v>0</v>
      </c>
    </row>
    <row r="404" spans="11:11" x14ac:dyDescent="0.3">
      <c r="K404">
        <f t="shared" si="12"/>
        <v>0</v>
      </c>
    </row>
    <row r="405" spans="11:11" x14ac:dyDescent="0.3">
      <c r="K405">
        <f t="shared" si="12"/>
        <v>0</v>
      </c>
    </row>
    <row r="406" spans="11:11" x14ac:dyDescent="0.3">
      <c r="K406">
        <f t="shared" si="12"/>
        <v>0</v>
      </c>
    </row>
    <row r="407" spans="11:11" x14ac:dyDescent="0.3">
      <c r="K407">
        <f t="shared" si="12"/>
        <v>0</v>
      </c>
    </row>
    <row r="408" spans="11:11" x14ac:dyDescent="0.3">
      <c r="K408">
        <f t="shared" si="12"/>
        <v>0</v>
      </c>
    </row>
    <row r="409" spans="11:11" x14ac:dyDescent="0.3">
      <c r="K409">
        <f t="shared" si="12"/>
        <v>0</v>
      </c>
    </row>
    <row r="410" spans="11:11" x14ac:dyDescent="0.3">
      <c r="K410">
        <f t="shared" si="12"/>
        <v>0</v>
      </c>
    </row>
    <row r="411" spans="11:11" x14ac:dyDescent="0.3">
      <c r="K411">
        <f t="shared" si="12"/>
        <v>0</v>
      </c>
    </row>
    <row r="412" spans="11:11" x14ac:dyDescent="0.3">
      <c r="K412">
        <f t="shared" si="12"/>
        <v>0</v>
      </c>
    </row>
    <row r="413" spans="11:11" x14ac:dyDescent="0.3">
      <c r="K413">
        <f t="shared" si="12"/>
        <v>0</v>
      </c>
    </row>
    <row r="414" spans="11:11" x14ac:dyDescent="0.3">
      <c r="K414">
        <f t="shared" si="12"/>
        <v>0</v>
      </c>
    </row>
    <row r="415" spans="11:11" x14ac:dyDescent="0.3">
      <c r="K415">
        <f t="shared" si="12"/>
        <v>0</v>
      </c>
    </row>
    <row r="416" spans="11:11" x14ac:dyDescent="0.3">
      <c r="K416">
        <f t="shared" si="12"/>
        <v>0</v>
      </c>
    </row>
    <row r="417" spans="11:11" x14ac:dyDescent="0.3">
      <c r="K417">
        <f t="shared" si="12"/>
        <v>0</v>
      </c>
    </row>
    <row r="418" spans="11:11" x14ac:dyDescent="0.3">
      <c r="K418">
        <f t="shared" si="12"/>
        <v>0</v>
      </c>
    </row>
    <row r="419" spans="11:11" x14ac:dyDescent="0.3">
      <c r="K419">
        <f t="shared" si="12"/>
        <v>0</v>
      </c>
    </row>
    <row r="420" spans="11:11" x14ac:dyDescent="0.3">
      <c r="K420">
        <f t="shared" si="12"/>
        <v>0</v>
      </c>
    </row>
    <row r="421" spans="11:11" x14ac:dyDescent="0.3">
      <c r="K421">
        <f t="shared" si="12"/>
        <v>0</v>
      </c>
    </row>
    <row r="422" spans="11:11" x14ac:dyDescent="0.3">
      <c r="K422">
        <f t="shared" si="12"/>
        <v>0</v>
      </c>
    </row>
    <row r="423" spans="11:11" x14ac:dyDescent="0.3">
      <c r="K423">
        <f t="shared" si="12"/>
        <v>0</v>
      </c>
    </row>
    <row r="424" spans="11:11" x14ac:dyDescent="0.3">
      <c r="K424">
        <f t="shared" si="12"/>
        <v>0</v>
      </c>
    </row>
    <row r="425" spans="11:11" x14ac:dyDescent="0.3">
      <c r="K425">
        <f t="shared" si="12"/>
        <v>0</v>
      </c>
    </row>
    <row r="426" spans="11:11" x14ac:dyDescent="0.3">
      <c r="K426">
        <f t="shared" si="12"/>
        <v>0</v>
      </c>
    </row>
    <row r="427" spans="11:11" x14ac:dyDescent="0.3">
      <c r="K427">
        <f t="shared" si="12"/>
        <v>0</v>
      </c>
    </row>
    <row r="428" spans="11:11" x14ac:dyDescent="0.3">
      <c r="K428">
        <f t="shared" si="12"/>
        <v>0</v>
      </c>
    </row>
    <row r="429" spans="11:11" x14ac:dyDescent="0.3">
      <c r="K429">
        <f t="shared" si="12"/>
        <v>0</v>
      </c>
    </row>
    <row r="430" spans="11:11" x14ac:dyDescent="0.3">
      <c r="K430">
        <f t="shared" si="12"/>
        <v>0</v>
      </c>
    </row>
    <row r="431" spans="11:11" x14ac:dyDescent="0.3">
      <c r="K431">
        <f t="shared" si="12"/>
        <v>0</v>
      </c>
    </row>
    <row r="432" spans="11:11" x14ac:dyDescent="0.3">
      <c r="K432">
        <f t="shared" si="12"/>
        <v>0</v>
      </c>
    </row>
    <row r="433" spans="11:11" x14ac:dyDescent="0.3">
      <c r="K433">
        <f t="shared" si="12"/>
        <v>0</v>
      </c>
    </row>
    <row r="434" spans="11:11" x14ac:dyDescent="0.3">
      <c r="K434">
        <f t="shared" si="12"/>
        <v>0</v>
      </c>
    </row>
    <row r="435" spans="11:11" x14ac:dyDescent="0.3">
      <c r="K435">
        <f t="shared" si="12"/>
        <v>0</v>
      </c>
    </row>
    <row r="436" spans="11:11" x14ac:dyDescent="0.3">
      <c r="K436">
        <f t="shared" si="12"/>
        <v>0</v>
      </c>
    </row>
    <row r="437" spans="11:11" x14ac:dyDescent="0.3">
      <c r="K437">
        <f t="shared" si="12"/>
        <v>0</v>
      </c>
    </row>
    <row r="438" spans="11:11" x14ac:dyDescent="0.3">
      <c r="K438">
        <f t="shared" si="12"/>
        <v>0</v>
      </c>
    </row>
    <row r="439" spans="11:11" x14ac:dyDescent="0.3">
      <c r="K439">
        <f t="shared" ref="K439:K472" si="13">SUM(F439:J439)-MIN(F439:J439)</f>
        <v>0</v>
      </c>
    </row>
    <row r="440" spans="11:11" x14ac:dyDescent="0.3">
      <c r="K440">
        <f t="shared" si="13"/>
        <v>0</v>
      </c>
    </row>
    <row r="441" spans="11:11" x14ac:dyDescent="0.3">
      <c r="K441">
        <f t="shared" si="13"/>
        <v>0</v>
      </c>
    </row>
    <row r="442" spans="11:11" x14ac:dyDescent="0.3">
      <c r="K442">
        <f t="shared" si="13"/>
        <v>0</v>
      </c>
    </row>
    <row r="443" spans="11:11" x14ac:dyDescent="0.3">
      <c r="K443">
        <f t="shared" si="13"/>
        <v>0</v>
      </c>
    </row>
    <row r="444" spans="11:11" x14ac:dyDescent="0.3">
      <c r="K444">
        <f t="shared" si="13"/>
        <v>0</v>
      </c>
    </row>
    <row r="445" spans="11:11" x14ac:dyDescent="0.3">
      <c r="K445">
        <f t="shared" si="13"/>
        <v>0</v>
      </c>
    </row>
    <row r="446" spans="11:11" x14ac:dyDescent="0.3">
      <c r="K446">
        <f t="shared" si="13"/>
        <v>0</v>
      </c>
    </row>
    <row r="447" spans="11:11" x14ac:dyDescent="0.3">
      <c r="K447">
        <f t="shared" si="13"/>
        <v>0</v>
      </c>
    </row>
    <row r="448" spans="11:11" x14ac:dyDescent="0.3">
      <c r="K448">
        <f t="shared" si="13"/>
        <v>0</v>
      </c>
    </row>
    <row r="449" spans="11:11" x14ac:dyDescent="0.3">
      <c r="K449">
        <f t="shared" si="13"/>
        <v>0</v>
      </c>
    </row>
    <row r="450" spans="11:11" x14ac:dyDescent="0.3">
      <c r="K450">
        <f t="shared" si="13"/>
        <v>0</v>
      </c>
    </row>
    <row r="451" spans="11:11" x14ac:dyDescent="0.3">
      <c r="K451">
        <f t="shared" si="13"/>
        <v>0</v>
      </c>
    </row>
    <row r="452" spans="11:11" x14ac:dyDescent="0.3">
      <c r="K452">
        <f t="shared" si="13"/>
        <v>0</v>
      </c>
    </row>
    <row r="453" spans="11:11" x14ac:dyDescent="0.3">
      <c r="K453">
        <f t="shared" si="13"/>
        <v>0</v>
      </c>
    </row>
    <row r="454" spans="11:11" x14ac:dyDescent="0.3">
      <c r="K454">
        <f t="shared" si="13"/>
        <v>0</v>
      </c>
    </row>
    <row r="455" spans="11:11" x14ac:dyDescent="0.3">
      <c r="K455">
        <f t="shared" si="13"/>
        <v>0</v>
      </c>
    </row>
    <row r="456" spans="11:11" x14ac:dyDescent="0.3">
      <c r="K456">
        <f t="shared" si="13"/>
        <v>0</v>
      </c>
    </row>
    <row r="457" spans="11:11" x14ac:dyDescent="0.3">
      <c r="K457">
        <f t="shared" si="13"/>
        <v>0</v>
      </c>
    </row>
    <row r="458" spans="11:11" x14ac:dyDescent="0.3">
      <c r="K458">
        <f t="shared" si="13"/>
        <v>0</v>
      </c>
    </row>
    <row r="459" spans="11:11" x14ac:dyDescent="0.3">
      <c r="K459">
        <f t="shared" si="13"/>
        <v>0</v>
      </c>
    </row>
    <row r="460" spans="11:11" x14ac:dyDescent="0.3">
      <c r="K460">
        <f t="shared" si="13"/>
        <v>0</v>
      </c>
    </row>
    <row r="461" spans="11:11" x14ac:dyDescent="0.3">
      <c r="K461">
        <f t="shared" si="13"/>
        <v>0</v>
      </c>
    </row>
    <row r="462" spans="11:11" x14ac:dyDescent="0.3">
      <c r="K462">
        <f t="shared" si="13"/>
        <v>0</v>
      </c>
    </row>
    <row r="463" spans="11:11" x14ac:dyDescent="0.3">
      <c r="K463">
        <f t="shared" si="13"/>
        <v>0</v>
      </c>
    </row>
    <row r="464" spans="11:11" x14ac:dyDescent="0.3">
      <c r="K464">
        <f t="shared" si="13"/>
        <v>0</v>
      </c>
    </row>
    <row r="465" spans="11:11" x14ac:dyDescent="0.3">
      <c r="K465">
        <f t="shared" si="13"/>
        <v>0</v>
      </c>
    </row>
    <row r="466" spans="11:11" x14ac:dyDescent="0.3">
      <c r="K466">
        <f t="shared" si="13"/>
        <v>0</v>
      </c>
    </row>
    <row r="467" spans="11:11" x14ac:dyDescent="0.3">
      <c r="K467">
        <f t="shared" si="13"/>
        <v>0</v>
      </c>
    </row>
    <row r="468" spans="11:11" x14ac:dyDescent="0.3">
      <c r="K468">
        <f t="shared" si="13"/>
        <v>0</v>
      </c>
    </row>
    <row r="469" spans="11:11" x14ac:dyDescent="0.3">
      <c r="K469">
        <f t="shared" si="13"/>
        <v>0</v>
      </c>
    </row>
    <row r="470" spans="11:11" x14ac:dyDescent="0.3">
      <c r="K470">
        <f t="shared" si="13"/>
        <v>0</v>
      </c>
    </row>
    <row r="471" spans="11:11" x14ac:dyDescent="0.3">
      <c r="K471">
        <f t="shared" si="13"/>
        <v>0</v>
      </c>
    </row>
    <row r="472" spans="11:11" x14ac:dyDescent="0.3">
      <c r="K472">
        <f t="shared" si="13"/>
        <v>0</v>
      </c>
    </row>
  </sheetData>
  <sortState xmlns:xlrd2="http://schemas.microsoft.com/office/spreadsheetml/2017/richdata2" ref="B110:K111">
    <sortCondition descending="1" ref="K110:K11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25371-8E5E-46CD-9E7C-D0AF596C7D4D}">
  <dimension ref="A1:L26"/>
  <sheetViews>
    <sheetView workbookViewId="0">
      <selection activeCell="A99" sqref="A99:XFD99"/>
    </sheetView>
  </sheetViews>
  <sheetFormatPr defaultRowHeight="14.4" x14ac:dyDescent="0.3"/>
  <cols>
    <col min="2" max="2" width="31.6640625" customWidth="1"/>
    <col min="3" max="3" width="36.88671875" customWidth="1"/>
  </cols>
  <sheetData>
    <row r="1" spans="1:12" x14ac:dyDescent="0.3">
      <c r="B1" t="s">
        <v>149</v>
      </c>
      <c r="C1" t="s">
        <v>150</v>
      </c>
      <c r="D1" t="s">
        <v>151</v>
      </c>
      <c r="E1" t="s">
        <v>152</v>
      </c>
      <c r="F1" t="s">
        <v>153</v>
      </c>
      <c r="G1" t="s">
        <v>154</v>
      </c>
      <c r="H1" t="s">
        <v>155</v>
      </c>
      <c r="I1" t="s">
        <v>156</v>
      </c>
      <c r="K1" t="s">
        <v>157</v>
      </c>
      <c r="L1" t="s">
        <v>158</v>
      </c>
    </row>
    <row r="3" spans="1:12" x14ac:dyDescent="0.3">
      <c r="B3" t="s">
        <v>20</v>
      </c>
      <c r="C3" t="s">
        <v>21</v>
      </c>
    </row>
    <row r="4" spans="1:12" x14ac:dyDescent="0.3">
      <c r="A4">
        <v>1</v>
      </c>
      <c r="B4" t="s">
        <v>69</v>
      </c>
      <c r="C4" t="s">
        <v>70</v>
      </c>
      <c r="D4">
        <v>1</v>
      </c>
      <c r="E4">
        <v>1</v>
      </c>
      <c r="F4">
        <v>2</v>
      </c>
      <c r="G4">
        <v>1</v>
      </c>
      <c r="I4">
        <f>SUM(D4:H4)</f>
        <v>5</v>
      </c>
    </row>
    <row r="5" spans="1:12" x14ac:dyDescent="0.3">
      <c r="A5">
        <v>2</v>
      </c>
      <c r="B5" t="s">
        <v>38</v>
      </c>
      <c r="C5" t="s">
        <v>46</v>
      </c>
      <c r="D5">
        <v>3</v>
      </c>
      <c r="E5">
        <v>2</v>
      </c>
      <c r="F5">
        <v>1</v>
      </c>
      <c r="G5">
        <v>2</v>
      </c>
      <c r="I5">
        <f>SUM(D5:H5)</f>
        <v>8</v>
      </c>
    </row>
    <row r="6" spans="1:12" x14ac:dyDescent="0.3">
      <c r="A6">
        <v>3</v>
      </c>
      <c r="B6" t="s">
        <v>74</v>
      </c>
      <c r="C6" t="s">
        <v>88</v>
      </c>
      <c r="D6">
        <v>4</v>
      </c>
      <c r="E6">
        <v>3</v>
      </c>
      <c r="F6">
        <v>3</v>
      </c>
      <c r="G6">
        <v>3</v>
      </c>
      <c r="I6">
        <f>SUM(D6:H6)</f>
        <v>13</v>
      </c>
    </row>
    <row r="7" spans="1:12" x14ac:dyDescent="0.3">
      <c r="A7">
        <v>4</v>
      </c>
      <c r="B7" t="s">
        <v>140</v>
      </c>
      <c r="C7" t="s">
        <v>142</v>
      </c>
      <c r="D7">
        <v>2</v>
      </c>
      <c r="E7">
        <v>4</v>
      </c>
      <c r="F7">
        <v>4</v>
      </c>
      <c r="G7">
        <v>4</v>
      </c>
      <c r="I7">
        <f>SUM(D7:H7)</f>
        <v>14</v>
      </c>
    </row>
    <row r="8" spans="1:12" x14ac:dyDescent="0.3">
      <c r="A8">
        <v>5</v>
      </c>
      <c r="I8">
        <f t="shared" ref="I8:I25" si="0">SUM(D8:H8)</f>
        <v>0</v>
      </c>
    </row>
    <row r="9" spans="1:12" x14ac:dyDescent="0.3">
      <c r="A9">
        <v>6</v>
      </c>
      <c r="I9">
        <f t="shared" si="0"/>
        <v>0</v>
      </c>
    </row>
    <row r="12" spans="1:12" x14ac:dyDescent="0.3">
      <c r="B12" t="s">
        <v>29</v>
      </c>
      <c r="C12" t="s">
        <v>21</v>
      </c>
    </row>
    <row r="13" spans="1:12" x14ac:dyDescent="0.3">
      <c r="A13">
        <v>1</v>
      </c>
      <c r="B13" t="s">
        <v>73</v>
      </c>
      <c r="C13" t="s">
        <v>75</v>
      </c>
      <c r="D13">
        <v>2</v>
      </c>
      <c r="E13">
        <v>1.5</v>
      </c>
      <c r="F13">
        <v>1</v>
      </c>
      <c r="G13">
        <v>1</v>
      </c>
      <c r="I13">
        <f>SUM(D13:H13)</f>
        <v>5.5</v>
      </c>
    </row>
    <row r="14" spans="1:12" x14ac:dyDescent="0.3">
      <c r="A14">
        <v>2</v>
      </c>
      <c r="B14" t="s">
        <v>140</v>
      </c>
      <c r="C14" t="s">
        <v>141</v>
      </c>
      <c r="D14">
        <v>1</v>
      </c>
      <c r="E14">
        <v>1.5</v>
      </c>
      <c r="F14">
        <v>2</v>
      </c>
      <c r="G14">
        <v>2</v>
      </c>
      <c r="I14">
        <f>SUM(D14:H14)</f>
        <v>6.5</v>
      </c>
    </row>
    <row r="15" spans="1:12" x14ac:dyDescent="0.3">
      <c r="A15">
        <v>3</v>
      </c>
      <c r="I15">
        <f t="shared" si="0"/>
        <v>0</v>
      </c>
    </row>
    <row r="16" spans="1:12" x14ac:dyDescent="0.3">
      <c r="A16">
        <v>4</v>
      </c>
      <c r="I16">
        <f t="shared" si="0"/>
        <v>0</v>
      </c>
    </row>
    <row r="17" spans="1:9" x14ac:dyDescent="0.3">
      <c r="A17">
        <v>5</v>
      </c>
    </row>
    <row r="18" spans="1:9" x14ac:dyDescent="0.3">
      <c r="A18">
        <v>6</v>
      </c>
    </row>
    <row r="21" spans="1:9" x14ac:dyDescent="0.3">
      <c r="B21" t="s">
        <v>71</v>
      </c>
      <c r="C21" t="s">
        <v>21</v>
      </c>
    </row>
    <row r="22" spans="1:9" x14ac:dyDescent="0.3">
      <c r="A22">
        <v>1</v>
      </c>
      <c r="B22" t="s">
        <v>73</v>
      </c>
      <c r="C22" t="s">
        <v>87</v>
      </c>
      <c r="D22">
        <v>1</v>
      </c>
      <c r="E22">
        <v>1</v>
      </c>
      <c r="F22">
        <v>1</v>
      </c>
      <c r="G22">
        <v>1</v>
      </c>
      <c r="I22">
        <f t="shared" si="0"/>
        <v>4</v>
      </c>
    </row>
    <row r="23" spans="1:9" x14ac:dyDescent="0.3">
      <c r="A23">
        <v>2</v>
      </c>
      <c r="B23" t="s">
        <v>140</v>
      </c>
      <c r="C23" t="s">
        <v>143</v>
      </c>
      <c r="D23">
        <v>2</v>
      </c>
      <c r="E23">
        <v>2</v>
      </c>
      <c r="F23">
        <v>3</v>
      </c>
      <c r="G23">
        <v>3</v>
      </c>
      <c r="I23">
        <f t="shared" si="0"/>
        <v>10</v>
      </c>
    </row>
    <row r="24" spans="1:9" x14ac:dyDescent="0.3">
      <c r="A24">
        <v>3</v>
      </c>
      <c r="B24" t="s">
        <v>48</v>
      </c>
      <c r="C24" t="s">
        <v>72</v>
      </c>
      <c r="D24">
        <v>3</v>
      </c>
      <c r="E24">
        <v>3</v>
      </c>
      <c r="F24">
        <v>2</v>
      </c>
      <c r="G24">
        <v>2</v>
      </c>
      <c r="I24">
        <f t="shared" si="0"/>
        <v>10</v>
      </c>
    </row>
    <row r="25" spans="1:9" x14ac:dyDescent="0.3">
      <c r="A25">
        <v>4</v>
      </c>
      <c r="I25">
        <f t="shared" si="0"/>
        <v>0</v>
      </c>
    </row>
    <row r="26" spans="1:9" x14ac:dyDescent="0.3">
      <c r="A26">
        <v>5</v>
      </c>
    </row>
  </sheetData>
  <sortState xmlns:xlrd2="http://schemas.microsoft.com/office/spreadsheetml/2017/richdata2" ref="A13:I14">
    <sortCondition ref="I13:I1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feb-22</vt:lpstr>
      <vt:lpstr>lag-feb</vt:lpstr>
      <vt:lpstr>Summa</vt:lpstr>
      <vt:lpstr>Lag-sum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Grydén</dc:creator>
  <cp:lastModifiedBy>Camilla Grydén</cp:lastModifiedBy>
  <dcterms:created xsi:type="dcterms:W3CDTF">2021-12-01T21:00:17Z</dcterms:created>
  <dcterms:modified xsi:type="dcterms:W3CDTF">2022-03-07T20:26:59Z</dcterms:modified>
</cp:coreProperties>
</file>