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45" windowWidth="15480" windowHeight="487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A30" i="1"/>
  <c r="AA29"/>
  <c r="AA28"/>
  <c r="AA27"/>
  <c r="AA26"/>
  <c r="AA25"/>
  <c r="AA24"/>
  <c r="AA23"/>
  <c r="AA31"/>
  <c r="AA36"/>
  <c r="AA38"/>
  <c r="AA35"/>
  <c r="AA39"/>
  <c r="AA37"/>
  <c r="AA22"/>
  <c r="AA8"/>
  <c r="AA12"/>
  <c r="AA10"/>
  <c r="AA11"/>
  <c r="AA14"/>
  <c r="AA15"/>
  <c r="AA9"/>
  <c r="AA13"/>
  <c r="AA18"/>
  <c r="AA16"/>
  <c r="AA17"/>
  <c r="AA7"/>
  <c r="N58"/>
  <c r="N59"/>
  <c r="N60"/>
  <c r="N61"/>
  <c r="N62"/>
  <c r="N63"/>
  <c r="N66"/>
  <c r="N67"/>
  <c r="N68"/>
  <c r="N69"/>
  <c r="N70"/>
  <c r="N73"/>
  <c r="N74"/>
  <c r="N75"/>
  <c r="N76"/>
  <c r="N77"/>
  <c r="N78"/>
  <c r="N79"/>
  <c r="N80"/>
  <c r="N81"/>
  <c r="N82"/>
  <c r="N85"/>
  <c r="N86"/>
  <c r="N87"/>
  <c r="N88"/>
  <c r="N92"/>
  <c r="N93"/>
  <c r="N57"/>
  <c r="D24"/>
  <c r="D25"/>
  <c r="D26"/>
  <c r="D27"/>
  <c r="D28"/>
  <c r="D29"/>
  <c r="D23"/>
  <c r="D33" s="1"/>
  <c r="D16"/>
  <c r="D11"/>
  <c r="D12"/>
  <c r="D13"/>
  <c r="D14"/>
  <c r="D15"/>
  <c r="D10"/>
  <c r="D20" l="1"/>
</calcChain>
</file>

<file path=xl/sharedStrings.xml><?xml version="1.0" encoding="utf-8"?>
<sst xmlns="http://schemas.openxmlformats.org/spreadsheetml/2006/main" count="300" uniqueCount="79">
  <si>
    <t>Västsvenska pokalen 2011</t>
  </si>
  <si>
    <t>7 av föranmälda 10 skyttar räknas</t>
  </si>
  <si>
    <t>Västergötland</t>
  </si>
  <si>
    <t>Lennart Högenberg</t>
  </si>
  <si>
    <t>Per Strandh</t>
  </si>
  <si>
    <t>Magnus Larsson</t>
  </si>
  <si>
    <t>Björn Boström</t>
  </si>
  <si>
    <t>Louise Olofsson</t>
  </si>
  <si>
    <t>Lars Augustsson</t>
  </si>
  <si>
    <t>Mikael Persson</t>
  </si>
  <si>
    <t>Sven Anders Karlsson</t>
  </si>
  <si>
    <t>Martin Gustavsson</t>
  </si>
  <si>
    <t>Roger Strandh</t>
  </si>
  <si>
    <t>indiv</t>
  </si>
  <si>
    <t>lag</t>
  </si>
  <si>
    <t>Västsvenska</t>
  </si>
  <si>
    <t>Lars Evaldsson</t>
  </si>
  <si>
    <t>Kent Nilsson</t>
  </si>
  <si>
    <t>Stefan Wallin</t>
  </si>
  <si>
    <t>Bo Allansson</t>
  </si>
  <si>
    <t>Sture Allansson</t>
  </si>
  <si>
    <t>Josefine Olsson</t>
  </si>
  <si>
    <t>Jerry Andersson</t>
  </si>
  <si>
    <t>Andreas Andersson</t>
  </si>
  <si>
    <t>Bo Andersson</t>
  </si>
  <si>
    <t>Mikael Olsson</t>
  </si>
  <si>
    <t>Förbundslagstävling</t>
  </si>
  <si>
    <t>Tävling A</t>
  </si>
  <si>
    <t>3 x 5 L</t>
  </si>
  <si>
    <t>klass BE</t>
  </si>
  <si>
    <t>Stenungsund</t>
  </si>
  <si>
    <t>Älekulla</t>
  </si>
  <si>
    <t>Vs</t>
  </si>
  <si>
    <t>Vg</t>
  </si>
  <si>
    <t>Hajom</t>
  </si>
  <si>
    <t>Flundre</t>
  </si>
  <si>
    <t>Kongahälla</t>
  </si>
  <si>
    <t>Sörby Odensberg</t>
  </si>
  <si>
    <t>Saleby</t>
  </si>
  <si>
    <t>klass  B4</t>
  </si>
  <si>
    <t>Gillet</t>
  </si>
  <si>
    <t>Magnus Tunared</t>
  </si>
  <si>
    <t>Ove Olofsson</t>
  </si>
  <si>
    <t>Orust Östra</t>
  </si>
  <si>
    <t>Sven Anders karlsson</t>
  </si>
  <si>
    <t>Levene</t>
  </si>
  <si>
    <t>klass B55</t>
  </si>
  <si>
    <t>Lars Ingemarsson</t>
  </si>
  <si>
    <t>Lidköping</t>
  </si>
  <si>
    <t>Lars Jansson</t>
  </si>
  <si>
    <t>Alingsås</t>
  </si>
  <si>
    <t>Tibro</t>
  </si>
  <si>
    <t>Stefan Jakobsson</t>
  </si>
  <si>
    <t>Stefan Johansson</t>
  </si>
  <si>
    <t>Vessigebro</t>
  </si>
  <si>
    <t>Ha</t>
  </si>
  <si>
    <t>klass B65</t>
  </si>
  <si>
    <t>Mariestad</t>
  </si>
  <si>
    <t>Roland Johansson</t>
  </si>
  <si>
    <t>klass 70</t>
  </si>
  <si>
    <t>Leif Kry</t>
  </si>
  <si>
    <t>Norra Mark</t>
  </si>
  <si>
    <t>Tävling B</t>
  </si>
  <si>
    <t>L</t>
  </si>
  <si>
    <t>K</t>
  </si>
  <si>
    <t>S</t>
  </si>
  <si>
    <t>klass 4</t>
  </si>
  <si>
    <t>klass 55</t>
  </si>
  <si>
    <t>klass 65</t>
  </si>
  <si>
    <t>Göte Klasson</t>
  </si>
  <si>
    <t>Final</t>
  </si>
  <si>
    <t>E + B4</t>
  </si>
  <si>
    <t>poäng in</t>
  </si>
  <si>
    <t>stående skott för skott</t>
  </si>
  <si>
    <t>knästående skott för skott</t>
  </si>
  <si>
    <t>liggande skott för skott</t>
  </si>
  <si>
    <t>65 + 70</t>
  </si>
  <si>
    <t>29 maj Högsbobanan, Göteborg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</si>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</sst>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left"/>
    </xf>
    <xf numFmtId="0" fontId="0" fillId="0" borderId="18" xfId="0" applyBorder="1"/>
    <xf numFmtId="0" fontId="4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2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24" xfId="0" applyFont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2" fillId="0" borderId="27" xfId="0" applyFont="1" applyBorder="1"/>
    <xf numFmtId="0" fontId="1" fillId="0" borderId="31" xfId="0" applyFont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/>
    <xf numFmtId="0" fontId="5" fillId="0" borderId="0" xfId="0" applyFont="1"/>
    <xf numFmtId="0" fontId="1" fillId="0" borderId="34" xfId="0" applyFont="1" applyBorder="1" applyAlignment="1">
      <alignment horizontal="center"/>
    </xf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29" xfId="0" applyBorder="1"/>
    <xf numFmtId="0" fontId="1" fillId="0" borderId="30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3"/>
  <sheetViews>
    <sheetView tabSelected="1" workbookViewId="0">
      <selection activeCell="A95" sqref="A95"/>
    </sheetView>
  </sheetViews>
  <sheetFormatPr defaultRowHeight="15"/>
  <cols>
    <col min="1" max="1" width="5.42578125" style="1" customWidth="1"/>
    <col min="2" max="2" width="21.85546875" customWidth="1"/>
    <col min="3" max="4" width="6.7109375" customWidth="1"/>
    <col min="5" max="5" width="4.5703125" customWidth="1"/>
    <col min="6" max="6" width="4.28515625" style="3" customWidth="1"/>
    <col min="7" max="7" width="21.42578125" customWidth="1"/>
    <col min="8" max="8" width="18.140625" customWidth="1"/>
    <col min="9" max="9" width="0.140625" customWidth="1"/>
    <col min="10" max="10" width="5.85546875" customWidth="1"/>
    <col min="11" max="13" width="5.140625" style="2" customWidth="1"/>
    <col min="14" max="14" width="6.28515625" style="3" customWidth="1"/>
    <col min="15" max="15" width="5.140625" customWidth="1"/>
    <col min="16" max="16" width="4" style="3" customWidth="1"/>
    <col min="17" max="17" width="20.28515625" customWidth="1"/>
    <col min="18" max="18" width="17.5703125" customWidth="1"/>
    <col min="19" max="19" width="9.140625" style="2"/>
    <col min="20" max="26" width="4.28515625" style="2" customWidth="1"/>
    <col min="27" max="27" width="9.140625" style="2"/>
  </cols>
  <sheetData>
    <row r="1" spans="1:39" ht="18.75">
      <c r="A1" s="63" t="s">
        <v>0</v>
      </c>
      <c r="F1" s="63" t="s">
        <v>0</v>
      </c>
      <c r="P1" s="63" t="s">
        <v>0</v>
      </c>
    </row>
    <row r="2" spans="1:39">
      <c r="A2" s="1" t="s">
        <v>77</v>
      </c>
      <c r="F2" s="1" t="s">
        <v>77</v>
      </c>
      <c r="P2" s="1" t="s">
        <v>77</v>
      </c>
    </row>
    <row r="3" spans="1:39" ht="18.75">
      <c r="F3" s="63" t="s">
        <v>27</v>
      </c>
      <c r="H3" s="2"/>
      <c r="I3" s="2"/>
      <c r="P3" s="4" t="s">
        <v>70</v>
      </c>
    </row>
    <row r="4" spans="1:39">
      <c r="F4" s="1" t="s">
        <v>28</v>
      </c>
      <c r="G4" s="1"/>
      <c r="H4" s="2"/>
      <c r="I4" s="2"/>
      <c r="P4" s="4"/>
    </row>
    <row r="5" spans="1:39">
      <c r="F5"/>
      <c r="H5" s="2"/>
      <c r="I5" s="2"/>
      <c r="V5" s="74" t="s">
        <v>73</v>
      </c>
      <c r="W5" s="74"/>
      <c r="X5" s="74"/>
      <c r="Y5" s="74"/>
      <c r="Z5" s="74"/>
    </row>
    <row r="6" spans="1:39" s="6" customFormat="1" ht="15.75">
      <c r="A6" s="62" t="s">
        <v>26</v>
      </c>
      <c r="B6" s="1"/>
      <c r="C6"/>
      <c r="D6"/>
      <c r="F6" s="1" t="s">
        <v>29</v>
      </c>
      <c r="H6" s="5"/>
      <c r="I6" s="5"/>
      <c r="K6" s="5"/>
      <c r="L6" s="5"/>
      <c r="M6" s="5"/>
      <c r="N6" s="5"/>
      <c r="P6" s="26" t="s">
        <v>71</v>
      </c>
      <c r="Q6" s="32"/>
      <c r="R6" s="32"/>
      <c r="S6" s="28" t="s">
        <v>72</v>
      </c>
      <c r="T6" s="28" t="s">
        <v>63</v>
      </c>
      <c r="U6" s="28" t="s">
        <v>64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33"/>
      <c r="AC6"/>
      <c r="AD6"/>
      <c r="AE6"/>
      <c r="AF6"/>
      <c r="AG6"/>
      <c r="AH6"/>
      <c r="AI6"/>
      <c r="AJ6"/>
      <c r="AK6"/>
      <c r="AL6"/>
      <c r="AM6"/>
    </row>
    <row r="7" spans="1:39">
      <c r="A7" s="1" t="s">
        <v>1</v>
      </c>
      <c r="F7" s="45">
        <v>1</v>
      </c>
      <c r="G7" s="46" t="s">
        <v>11</v>
      </c>
      <c r="H7" s="46" t="s">
        <v>37</v>
      </c>
      <c r="I7" s="46"/>
      <c r="J7" s="46" t="s">
        <v>33</v>
      </c>
      <c r="K7" s="30">
        <v>50</v>
      </c>
      <c r="L7" s="30">
        <v>49</v>
      </c>
      <c r="M7" s="30">
        <v>48</v>
      </c>
      <c r="N7" s="47">
        <v>147</v>
      </c>
      <c r="P7" s="22">
        <v>1</v>
      </c>
      <c r="Q7" s="23" t="s">
        <v>11</v>
      </c>
      <c r="R7" s="23" t="s">
        <v>37</v>
      </c>
      <c r="S7" s="24">
        <v>284</v>
      </c>
      <c r="T7" s="24">
        <v>46</v>
      </c>
      <c r="U7" s="24">
        <v>48</v>
      </c>
      <c r="V7" s="24">
        <v>7</v>
      </c>
      <c r="W7" s="24">
        <v>7</v>
      </c>
      <c r="X7" s="24">
        <v>7</v>
      </c>
      <c r="Y7" s="24">
        <v>8</v>
      </c>
      <c r="Z7" s="24">
        <v>5</v>
      </c>
      <c r="AA7" s="25">
        <f t="shared" ref="AA7:AA18" si="0">SUM(S7:Z7)</f>
        <v>412</v>
      </c>
    </row>
    <row r="8" spans="1:39">
      <c r="F8" s="48">
        <v>2</v>
      </c>
      <c r="G8" s="49" t="s">
        <v>7</v>
      </c>
      <c r="H8" s="49" t="s">
        <v>34</v>
      </c>
      <c r="I8" s="49"/>
      <c r="J8" s="49" t="s">
        <v>33</v>
      </c>
      <c r="K8" s="13">
        <v>49</v>
      </c>
      <c r="L8" s="13">
        <v>47</v>
      </c>
      <c r="M8" s="13">
        <v>50</v>
      </c>
      <c r="N8" s="50">
        <v>146</v>
      </c>
      <c r="P8" s="11">
        <v>2</v>
      </c>
      <c r="Q8" s="12" t="s">
        <v>7</v>
      </c>
      <c r="R8" s="12" t="s">
        <v>34</v>
      </c>
      <c r="S8" s="13">
        <v>279</v>
      </c>
      <c r="T8" s="13">
        <v>45</v>
      </c>
      <c r="U8" s="13">
        <v>44</v>
      </c>
      <c r="V8" s="13">
        <v>10</v>
      </c>
      <c r="W8" s="13">
        <v>7</v>
      </c>
      <c r="X8" s="13">
        <v>7</v>
      </c>
      <c r="Y8" s="13">
        <v>9</v>
      </c>
      <c r="Z8" s="13">
        <v>9</v>
      </c>
      <c r="AA8" s="15">
        <f t="shared" si="0"/>
        <v>410</v>
      </c>
    </row>
    <row r="9" spans="1:39" ht="15.75">
      <c r="A9" s="34">
        <v>1</v>
      </c>
      <c r="B9" s="44" t="s">
        <v>2</v>
      </c>
      <c r="C9" s="8" t="s">
        <v>13</v>
      </c>
      <c r="D9" s="31" t="s">
        <v>14</v>
      </c>
      <c r="F9" s="48">
        <v>3</v>
      </c>
      <c r="G9" s="49" t="s">
        <v>9</v>
      </c>
      <c r="H9" s="49" t="s">
        <v>38</v>
      </c>
      <c r="I9" s="49"/>
      <c r="J9" s="49" t="s">
        <v>33</v>
      </c>
      <c r="K9" s="13">
        <v>49</v>
      </c>
      <c r="L9" s="13">
        <v>44</v>
      </c>
      <c r="M9" s="13">
        <v>49</v>
      </c>
      <c r="N9" s="50">
        <v>142</v>
      </c>
      <c r="P9" s="11">
        <v>3</v>
      </c>
      <c r="Q9" s="12" t="s">
        <v>44</v>
      </c>
      <c r="R9" s="12" t="s">
        <v>45</v>
      </c>
      <c r="S9" s="13">
        <v>276</v>
      </c>
      <c r="T9" s="13">
        <v>46</v>
      </c>
      <c r="U9" s="13">
        <v>38</v>
      </c>
      <c r="V9" s="13">
        <v>6</v>
      </c>
      <c r="W9" s="13">
        <v>9</v>
      </c>
      <c r="X9" s="13">
        <v>10</v>
      </c>
      <c r="Y9" s="13">
        <v>7</v>
      </c>
      <c r="Z9" s="13">
        <v>8</v>
      </c>
      <c r="AA9" s="15">
        <f t="shared" si="0"/>
        <v>400</v>
      </c>
    </row>
    <row r="10" spans="1:39">
      <c r="A10" s="35"/>
      <c r="B10" s="42" t="s">
        <v>11</v>
      </c>
      <c r="C10" s="13">
        <v>147</v>
      </c>
      <c r="D10" s="15">
        <f>C10</f>
        <v>147</v>
      </c>
      <c r="F10" s="48">
        <v>4</v>
      </c>
      <c r="G10" s="49" t="s">
        <v>18</v>
      </c>
      <c r="H10" s="49" t="s">
        <v>30</v>
      </c>
      <c r="I10" s="49"/>
      <c r="J10" s="49" t="s">
        <v>32</v>
      </c>
      <c r="K10" s="13">
        <v>47</v>
      </c>
      <c r="L10" s="13">
        <v>47</v>
      </c>
      <c r="M10" s="13">
        <v>47</v>
      </c>
      <c r="N10" s="50">
        <v>141</v>
      </c>
      <c r="P10" s="11">
        <v>4</v>
      </c>
      <c r="Q10" s="12" t="s">
        <v>18</v>
      </c>
      <c r="R10" s="12" t="s">
        <v>30</v>
      </c>
      <c r="S10" s="13">
        <v>265</v>
      </c>
      <c r="T10" s="13">
        <v>47</v>
      </c>
      <c r="U10" s="13">
        <v>44</v>
      </c>
      <c r="V10" s="13">
        <v>8</v>
      </c>
      <c r="W10" s="13">
        <v>4</v>
      </c>
      <c r="X10" s="13">
        <v>10</v>
      </c>
      <c r="Y10" s="13">
        <v>8</v>
      </c>
      <c r="Z10" s="13">
        <v>10</v>
      </c>
      <c r="AA10" s="15">
        <f t="shared" si="0"/>
        <v>396</v>
      </c>
    </row>
    <row r="11" spans="1:39">
      <c r="A11" s="35"/>
      <c r="B11" s="42" t="s">
        <v>7</v>
      </c>
      <c r="C11" s="13">
        <v>146</v>
      </c>
      <c r="D11" s="15">
        <f t="shared" ref="D11:D15" si="1">C11</f>
        <v>146</v>
      </c>
      <c r="F11" s="48">
        <v>5</v>
      </c>
      <c r="G11" s="49" t="s">
        <v>5</v>
      </c>
      <c r="H11" s="49" t="s">
        <v>31</v>
      </c>
      <c r="I11" s="49"/>
      <c r="J11" s="49" t="s">
        <v>33</v>
      </c>
      <c r="K11" s="13">
        <v>45</v>
      </c>
      <c r="L11" s="13">
        <v>47</v>
      </c>
      <c r="M11" s="13">
        <v>47</v>
      </c>
      <c r="N11" s="50">
        <v>139</v>
      </c>
      <c r="P11" s="11">
        <v>5</v>
      </c>
      <c r="Q11" s="12" t="s">
        <v>5</v>
      </c>
      <c r="R11" s="12" t="s">
        <v>31</v>
      </c>
      <c r="S11" s="13">
        <v>271</v>
      </c>
      <c r="T11" s="13">
        <v>46</v>
      </c>
      <c r="U11" s="13">
        <v>46</v>
      </c>
      <c r="V11" s="13">
        <v>5</v>
      </c>
      <c r="W11" s="13">
        <v>7</v>
      </c>
      <c r="X11" s="13">
        <v>8</v>
      </c>
      <c r="Y11" s="13">
        <v>9</v>
      </c>
      <c r="Z11" s="13">
        <v>3</v>
      </c>
      <c r="AA11" s="15">
        <f t="shared" si="0"/>
        <v>395</v>
      </c>
    </row>
    <row r="12" spans="1:39">
      <c r="A12" s="35"/>
      <c r="B12" s="42" t="s">
        <v>9</v>
      </c>
      <c r="C12" s="13">
        <v>142</v>
      </c>
      <c r="D12" s="15">
        <f t="shared" si="1"/>
        <v>142</v>
      </c>
      <c r="F12" s="48">
        <v>6</v>
      </c>
      <c r="G12" s="49" t="s">
        <v>23</v>
      </c>
      <c r="H12" s="49" t="s">
        <v>36</v>
      </c>
      <c r="I12" s="49"/>
      <c r="J12" s="49" t="s">
        <v>32</v>
      </c>
      <c r="K12" s="13">
        <v>45</v>
      </c>
      <c r="L12" s="13">
        <v>48</v>
      </c>
      <c r="M12" s="13">
        <v>46</v>
      </c>
      <c r="N12" s="50">
        <v>139</v>
      </c>
      <c r="P12" s="16">
        <v>6</v>
      </c>
      <c r="Q12" s="17" t="s">
        <v>9</v>
      </c>
      <c r="R12" s="17" t="s">
        <v>38</v>
      </c>
      <c r="S12" s="18">
        <v>265</v>
      </c>
      <c r="T12" s="18">
        <v>46</v>
      </c>
      <c r="U12" s="18">
        <v>43</v>
      </c>
      <c r="V12" s="18">
        <v>6</v>
      </c>
      <c r="W12" s="18">
        <v>6</v>
      </c>
      <c r="X12" s="18">
        <v>9</v>
      </c>
      <c r="Y12" s="18">
        <v>9</v>
      </c>
      <c r="Z12" s="18">
        <v>7</v>
      </c>
      <c r="AA12" s="20">
        <f t="shared" si="0"/>
        <v>391</v>
      </c>
    </row>
    <row r="13" spans="1:39">
      <c r="A13" s="35"/>
      <c r="B13" s="42" t="s">
        <v>10</v>
      </c>
      <c r="C13" s="13">
        <v>141</v>
      </c>
      <c r="D13" s="15">
        <f t="shared" si="1"/>
        <v>141</v>
      </c>
      <c r="F13" s="51">
        <v>7</v>
      </c>
      <c r="G13" s="52" t="s">
        <v>21</v>
      </c>
      <c r="H13" s="52" t="s">
        <v>35</v>
      </c>
      <c r="I13" s="52"/>
      <c r="J13" s="52" t="s">
        <v>33</v>
      </c>
      <c r="K13" s="18">
        <v>50</v>
      </c>
      <c r="L13" s="18">
        <v>41</v>
      </c>
      <c r="M13" s="18">
        <v>42</v>
      </c>
      <c r="N13" s="53">
        <v>133</v>
      </c>
      <c r="P13" s="22">
        <v>7</v>
      </c>
      <c r="Q13" s="23" t="s">
        <v>22</v>
      </c>
      <c r="R13" s="23" t="s">
        <v>43</v>
      </c>
      <c r="S13" s="24">
        <v>268</v>
      </c>
      <c r="T13" s="24">
        <v>48</v>
      </c>
      <c r="U13" s="24">
        <v>40</v>
      </c>
      <c r="V13" s="24">
        <v>9</v>
      </c>
      <c r="W13" s="24">
        <v>6</v>
      </c>
      <c r="X13" s="24">
        <v>5</v>
      </c>
      <c r="Y13" s="24">
        <v>5</v>
      </c>
      <c r="Z13" s="24">
        <v>9</v>
      </c>
      <c r="AA13" s="25">
        <f t="shared" si="0"/>
        <v>390</v>
      </c>
    </row>
    <row r="14" spans="1:39">
      <c r="A14" s="35"/>
      <c r="B14" s="42" t="s">
        <v>5</v>
      </c>
      <c r="C14" s="13">
        <v>139</v>
      </c>
      <c r="D14" s="15">
        <f t="shared" si="1"/>
        <v>139</v>
      </c>
      <c r="P14" s="11">
        <v>8</v>
      </c>
      <c r="Q14" s="12" t="s">
        <v>23</v>
      </c>
      <c r="R14" s="12" t="s">
        <v>36</v>
      </c>
      <c r="S14" s="13">
        <v>255</v>
      </c>
      <c r="T14" s="13">
        <v>45</v>
      </c>
      <c r="U14" s="13">
        <v>45</v>
      </c>
      <c r="V14" s="13">
        <v>10</v>
      </c>
      <c r="W14" s="13">
        <v>8</v>
      </c>
      <c r="X14" s="13">
        <v>9</v>
      </c>
      <c r="Y14" s="13">
        <v>8</v>
      </c>
      <c r="Z14" s="13">
        <v>8</v>
      </c>
      <c r="AA14" s="15">
        <f t="shared" si="0"/>
        <v>388</v>
      </c>
    </row>
    <row r="15" spans="1:39">
      <c r="A15" s="35"/>
      <c r="B15" s="42" t="s">
        <v>3</v>
      </c>
      <c r="C15" s="13">
        <v>138</v>
      </c>
      <c r="D15" s="15">
        <f t="shared" si="1"/>
        <v>138</v>
      </c>
      <c r="F15" s="4" t="s">
        <v>39</v>
      </c>
      <c r="P15" s="11">
        <v>9</v>
      </c>
      <c r="Q15" s="12" t="s">
        <v>21</v>
      </c>
      <c r="R15" s="12" t="s">
        <v>35</v>
      </c>
      <c r="S15" s="13">
        <v>256</v>
      </c>
      <c r="T15" s="13">
        <v>48</v>
      </c>
      <c r="U15" s="13">
        <v>42</v>
      </c>
      <c r="V15" s="13">
        <v>9</v>
      </c>
      <c r="W15" s="13">
        <v>8</v>
      </c>
      <c r="X15" s="13">
        <v>8</v>
      </c>
      <c r="Y15" s="13">
        <v>9</v>
      </c>
      <c r="Z15" s="13">
        <v>6</v>
      </c>
      <c r="AA15" s="15">
        <f t="shared" si="0"/>
        <v>386</v>
      </c>
    </row>
    <row r="16" spans="1:39">
      <c r="A16" s="35"/>
      <c r="B16" s="42" t="s">
        <v>4</v>
      </c>
      <c r="C16" s="13">
        <v>135</v>
      </c>
      <c r="D16" s="15">
        <f>C16</f>
        <v>135</v>
      </c>
      <c r="F16" s="45">
        <v>1</v>
      </c>
      <c r="G16" s="46" t="s">
        <v>44</v>
      </c>
      <c r="H16" s="46" t="s">
        <v>45</v>
      </c>
      <c r="I16" s="46"/>
      <c r="J16" s="46" t="s">
        <v>33</v>
      </c>
      <c r="K16" s="30">
        <v>49</v>
      </c>
      <c r="L16" s="30">
        <v>47</v>
      </c>
      <c r="M16" s="30">
        <v>45</v>
      </c>
      <c r="N16" s="47">
        <v>141</v>
      </c>
      <c r="P16" s="11">
        <v>10</v>
      </c>
      <c r="Q16" s="12" t="s">
        <v>25</v>
      </c>
      <c r="R16" s="12" t="s">
        <v>40</v>
      </c>
      <c r="S16" s="13">
        <v>255</v>
      </c>
      <c r="T16" s="13">
        <v>47</v>
      </c>
      <c r="U16" s="13">
        <v>39</v>
      </c>
      <c r="V16" s="13">
        <v>6</v>
      </c>
      <c r="W16" s="13">
        <v>5</v>
      </c>
      <c r="X16" s="13">
        <v>8</v>
      </c>
      <c r="Y16" s="13">
        <v>6</v>
      </c>
      <c r="Z16" s="13">
        <v>9</v>
      </c>
      <c r="AA16" s="15">
        <f t="shared" si="0"/>
        <v>375</v>
      </c>
    </row>
    <row r="17" spans="1:28">
      <c r="A17" s="35"/>
      <c r="B17" s="42" t="s">
        <v>6</v>
      </c>
      <c r="C17" s="13">
        <v>134</v>
      </c>
      <c r="D17" s="15"/>
      <c r="F17" s="48">
        <v>2</v>
      </c>
      <c r="G17" s="49" t="s">
        <v>22</v>
      </c>
      <c r="H17" s="49" t="s">
        <v>43</v>
      </c>
      <c r="I17" s="49"/>
      <c r="J17" s="49" t="s">
        <v>32</v>
      </c>
      <c r="K17" s="13">
        <v>48</v>
      </c>
      <c r="L17" s="13">
        <v>46</v>
      </c>
      <c r="M17" s="13">
        <v>44</v>
      </c>
      <c r="N17" s="50">
        <v>138</v>
      </c>
      <c r="P17" s="11">
        <v>11</v>
      </c>
      <c r="Q17" s="12" t="s">
        <v>42</v>
      </c>
      <c r="R17" s="12" t="s">
        <v>34</v>
      </c>
      <c r="S17" s="13">
        <v>255</v>
      </c>
      <c r="T17" s="13">
        <v>44</v>
      </c>
      <c r="U17" s="13">
        <v>36</v>
      </c>
      <c r="V17" s="13">
        <v>2</v>
      </c>
      <c r="W17" s="13">
        <v>9</v>
      </c>
      <c r="X17" s="13">
        <v>7</v>
      </c>
      <c r="Y17" s="13">
        <v>8</v>
      </c>
      <c r="Z17" s="13">
        <v>8</v>
      </c>
      <c r="AA17" s="15">
        <f t="shared" si="0"/>
        <v>369</v>
      </c>
    </row>
    <row r="18" spans="1:28">
      <c r="A18" s="35"/>
      <c r="B18" s="42" t="s">
        <v>8</v>
      </c>
      <c r="C18" s="13">
        <v>134</v>
      </c>
      <c r="D18" s="15"/>
      <c r="F18" s="48">
        <v>3</v>
      </c>
      <c r="G18" s="49" t="s">
        <v>41</v>
      </c>
      <c r="H18" s="49" t="s">
        <v>38</v>
      </c>
      <c r="I18" s="49"/>
      <c r="J18" s="49" t="s">
        <v>33</v>
      </c>
      <c r="K18" s="13">
        <v>45</v>
      </c>
      <c r="L18" s="13">
        <v>45</v>
      </c>
      <c r="M18" s="13">
        <v>46</v>
      </c>
      <c r="N18" s="50">
        <v>136</v>
      </c>
      <c r="P18" s="16">
        <v>12</v>
      </c>
      <c r="Q18" s="17" t="s">
        <v>41</v>
      </c>
      <c r="R18" s="17" t="s">
        <v>38</v>
      </c>
      <c r="S18" s="18">
        <v>251</v>
      </c>
      <c r="T18" s="18">
        <v>45</v>
      </c>
      <c r="U18" s="18">
        <v>43</v>
      </c>
      <c r="V18" s="18">
        <v>2</v>
      </c>
      <c r="W18" s="18">
        <v>4</v>
      </c>
      <c r="X18" s="18">
        <v>5</v>
      </c>
      <c r="Y18" s="18">
        <v>9</v>
      </c>
      <c r="Z18" s="18">
        <v>6</v>
      </c>
      <c r="AA18" s="20">
        <f t="shared" si="0"/>
        <v>365</v>
      </c>
    </row>
    <row r="19" spans="1:28">
      <c r="A19" s="35"/>
      <c r="B19" s="42" t="s">
        <v>12</v>
      </c>
      <c r="C19" s="13"/>
      <c r="D19" s="15"/>
      <c r="F19" s="48">
        <v>4</v>
      </c>
      <c r="G19" s="49" t="s">
        <v>25</v>
      </c>
      <c r="H19" s="49" t="s">
        <v>40</v>
      </c>
      <c r="I19" s="49"/>
      <c r="J19" s="49" t="s">
        <v>32</v>
      </c>
      <c r="K19" s="13">
        <v>44</v>
      </c>
      <c r="L19" s="13">
        <v>45</v>
      </c>
      <c r="M19" s="13">
        <v>45</v>
      </c>
      <c r="N19" s="50">
        <v>134</v>
      </c>
    </row>
    <row r="20" spans="1:28">
      <c r="A20" s="38"/>
      <c r="B20" s="39"/>
      <c r="C20" s="40"/>
      <c r="D20" s="41">
        <f>SUM(D10:D19)</f>
        <v>988</v>
      </c>
      <c r="F20" s="51">
        <v>5</v>
      </c>
      <c r="G20" s="52" t="s">
        <v>42</v>
      </c>
      <c r="H20" s="52" t="s">
        <v>34</v>
      </c>
      <c r="I20" s="52"/>
      <c r="J20" s="52" t="s">
        <v>33</v>
      </c>
      <c r="K20" s="18">
        <v>47</v>
      </c>
      <c r="L20" s="18">
        <v>44</v>
      </c>
      <c r="M20" s="18">
        <v>39</v>
      </c>
      <c r="N20" s="53">
        <v>130</v>
      </c>
      <c r="V20" s="74" t="s">
        <v>74</v>
      </c>
      <c r="W20" s="74"/>
      <c r="X20" s="74"/>
      <c r="Y20" s="74"/>
      <c r="Z20" s="74"/>
    </row>
    <row r="21" spans="1:28">
      <c r="C21" s="2"/>
      <c r="D21" s="2"/>
      <c r="P21" s="26">
        <v>55</v>
      </c>
      <c r="Q21" s="27"/>
      <c r="R21" s="27"/>
      <c r="S21" s="28" t="s">
        <v>72</v>
      </c>
      <c r="T21" s="75" t="s">
        <v>63</v>
      </c>
      <c r="U21" s="76"/>
      <c r="V21" s="28">
        <v>1</v>
      </c>
      <c r="W21" s="28">
        <v>2</v>
      </c>
      <c r="X21" s="28">
        <v>3</v>
      </c>
      <c r="Y21" s="28">
        <v>4</v>
      </c>
      <c r="Z21" s="28">
        <v>5</v>
      </c>
      <c r="AA21" s="29"/>
    </row>
    <row r="22" spans="1:28" ht="15.75">
      <c r="A22" s="34">
        <v>2</v>
      </c>
      <c r="B22" s="44" t="s">
        <v>15</v>
      </c>
      <c r="C22" s="8"/>
      <c r="D22" s="31"/>
      <c r="F22" s="4" t="s">
        <v>46</v>
      </c>
      <c r="P22" s="11">
        <v>1</v>
      </c>
      <c r="Q22" s="12" t="s">
        <v>19</v>
      </c>
      <c r="R22" s="12" t="s">
        <v>30</v>
      </c>
      <c r="S22" s="13">
        <v>290</v>
      </c>
      <c r="T22" s="72">
        <v>49</v>
      </c>
      <c r="U22" s="73"/>
      <c r="V22" s="13">
        <v>5</v>
      </c>
      <c r="W22" s="13">
        <v>9</v>
      </c>
      <c r="X22" s="13">
        <v>9</v>
      </c>
      <c r="Y22" s="13">
        <v>8</v>
      </c>
      <c r="Z22" s="13">
        <v>8</v>
      </c>
      <c r="AA22" s="15">
        <f>SUM(S22:Z22)</f>
        <v>378</v>
      </c>
    </row>
    <row r="23" spans="1:28">
      <c r="A23" s="35"/>
      <c r="B23" s="42" t="s">
        <v>19</v>
      </c>
      <c r="C23" s="13">
        <v>145</v>
      </c>
      <c r="D23" s="15">
        <f>C23</f>
        <v>145</v>
      </c>
      <c r="F23" s="45">
        <v>1</v>
      </c>
      <c r="G23" s="46" t="s">
        <v>19</v>
      </c>
      <c r="H23" s="46" t="s">
        <v>30</v>
      </c>
      <c r="I23" s="46"/>
      <c r="J23" s="46" t="s">
        <v>32</v>
      </c>
      <c r="K23" s="30">
        <v>48</v>
      </c>
      <c r="L23" s="30">
        <v>48</v>
      </c>
      <c r="M23" s="30">
        <v>49</v>
      </c>
      <c r="N23" s="47">
        <v>145</v>
      </c>
      <c r="P23" s="11">
        <v>2</v>
      </c>
      <c r="Q23" s="12" t="s">
        <v>20</v>
      </c>
      <c r="R23" s="12" t="s">
        <v>30</v>
      </c>
      <c r="S23" s="14">
        <v>282</v>
      </c>
      <c r="T23" s="72">
        <v>48</v>
      </c>
      <c r="U23" s="73"/>
      <c r="V23" s="14">
        <v>8</v>
      </c>
      <c r="W23" s="14">
        <v>9</v>
      </c>
      <c r="X23" s="14">
        <v>8</v>
      </c>
      <c r="Y23" s="14">
        <v>10</v>
      </c>
      <c r="Z23" s="14">
        <v>8</v>
      </c>
      <c r="AA23" s="15">
        <f t="shared" ref="AA23:AA30" si="2">SUM(S23:Z23)</f>
        <v>373</v>
      </c>
    </row>
    <row r="24" spans="1:28">
      <c r="A24" s="35"/>
      <c r="B24" s="42" t="s">
        <v>18</v>
      </c>
      <c r="C24" s="13">
        <v>141</v>
      </c>
      <c r="D24" s="15">
        <f t="shared" ref="D24:D29" si="3">C24</f>
        <v>141</v>
      </c>
      <c r="F24" s="48">
        <v>2</v>
      </c>
      <c r="G24" s="49" t="s">
        <v>24</v>
      </c>
      <c r="H24" s="49" t="s">
        <v>36</v>
      </c>
      <c r="I24" s="49"/>
      <c r="J24" s="49" t="s">
        <v>32</v>
      </c>
      <c r="K24" s="13">
        <v>46</v>
      </c>
      <c r="L24" s="13">
        <v>47</v>
      </c>
      <c r="M24" s="13">
        <v>48</v>
      </c>
      <c r="N24" s="50">
        <v>141</v>
      </c>
      <c r="P24" s="11">
        <v>3</v>
      </c>
      <c r="Q24" s="17" t="s">
        <v>53</v>
      </c>
      <c r="R24" s="17" t="s">
        <v>54</v>
      </c>
      <c r="S24" s="19">
        <v>282</v>
      </c>
      <c r="T24" s="77">
        <v>45</v>
      </c>
      <c r="U24" s="78"/>
      <c r="V24" s="19">
        <v>9</v>
      </c>
      <c r="W24" s="19">
        <v>8</v>
      </c>
      <c r="X24" s="19">
        <v>10</v>
      </c>
      <c r="Y24" s="19">
        <v>10</v>
      </c>
      <c r="Z24" s="19">
        <v>8</v>
      </c>
      <c r="AA24" s="20">
        <f t="shared" si="2"/>
        <v>372</v>
      </c>
    </row>
    <row r="25" spans="1:28">
      <c r="A25" s="35"/>
      <c r="B25" s="42" t="s">
        <v>24</v>
      </c>
      <c r="C25" s="13">
        <v>141</v>
      </c>
      <c r="D25" s="15">
        <f t="shared" si="3"/>
        <v>141</v>
      </c>
      <c r="F25" s="48">
        <v>3</v>
      </c>
      <c r="G25" s="49" t="s">
        <v>16</v>
      </c>
      <c r="H25" s="49" t="s">
        <v>40</v>
      </c>
      <c r="I25" s="49"/>
      <c r="J25" s="49" t="s">
        <v>32</v>
      </c>
      <c r="K25" s="13">
        <v>47</v>
      </c>
      <c r="L25" s="13">
        <v>45</v>
      </c>
      <c r="M25" s="13">
        <v>47</v>
      </c>
      <c r="N25" s="50">
        <v>139</v>
      </c>
      <c r="P25" s="11">
        <v>4</v>
      </c>
      <c r="Q25" s="12" t="s">
        <v>16</v>
      </c>
      <c r="R25" s="12" t="s">
        <v>40</v>
      </c>
      <c r="S25" s="14">
        <v>276</v>
      </c>
      <c r="T25" s="72">
        <v>47</v>
      </c>
      <c r="U25" s="73"/>
      <c r="V25" s="14">
        <v>8</v>
      </c>
      <c r="W25" s="14">
        <v>10</v>
      </c>
      <c r="X25" s="14">
        <v>9</v>
      </c>
      <c r="Y25" s="14">
        <v>10</v>
      </c>
      <c r="Z25" s="14">
        <v>8</v>
      </c>
      <c r="AA25" s="15">
        <f t="shared" si="2"/>
        <v>368</v>
      </c>
    </row>
    <row r="26" spans="1:28">
      <c r="A26" s="35"/>
      <c r="B26" s="42" t="s">
        <v>16</v>
      </c>
      <c r="C26" s="13">
        <v>139</v>
      </c>
      <c r="D26" s="15">
        <f t="shared" si="3"/>
        <v>139</v>
      </c>
      <c r="F26" s="48">
        <v>4</v>
      </c>
      <c r="G26" s="49" t="s">
        <v>20</v>
      </c>
      <c r="H26" s="49" t="s">
        <v>30</v>
      </c>
      <c r="I26" s="49"/>
      <c r="J26" s="49" t="s">
        <v>32</v>
      </c>
      <c r="K26" s="13">
        <v>48</v>
      </c>
      <c r="L26" s="13">
        <v>45</v>
      </c>
      <c r="M26" s="13">
        <v>45</v>
      </c>
      <c r="N26" s="50">
        <v>138</v>
      </c>
      <c r="P26" s="16">
        <v>5</v>
      </c>
      <c r="Q26" s="12" t="s">
        <v>24</v>
      </c>
      <c r="R26" s="12" t="s">
        <v>36</v>
      </c>
      <c r="S26" s="14">
        <v>276</v>
      </c>
      <c r="T26" s="72">
        <v>48</v>
      </c>
      <c r="U26" s="73"/>
      <c r="V26" s="14">
        <v>9</v>
      </c>
      <c r="W26" s="14">
        <v>9</v>
      </c>
      <c r="X26" s="14">
        <v>8</v>
      </c>
      <c r="Y26" s="14">
        <v>8</v>
      </c>
      <c r="Z26" s="14">
        <v>9</v>
      </c>
      <c r="AA26" s="15">
        <f t="shared" si="2"/>
        <v>367</v>
      </c>
    </row>
    <row r="27" spans="1:28">
      <c r="A27" s="35"/>
      <c r="B27" s="42" t="s">
        <v>23</v>
      </c>
      <c r="C27" s="13">
        <v>139</v>
      </c>
      <c r="D27" s="15">
        <f t="shared" si="3"/>
        <v>139</v>
      </c>
      <c r="F27" s="48">
        <v>5</v>
      </c>
      <c r="G27" s="49" t="s">
        <v>53</v>
      </c>
      <c r="H27" s="49" t="s">
        <v>54</v>
      </c>
      <c r="I27" s="49"/>
      <c r="J27" s="49" t="s">
        <v>55</v>
      </c>
      <c r="K27" s="13">
        <v>47</v>
      </c>
      <c r="L27" s="13">
        <v>47</v>
      </c>
      <c r="M27" s="13">
        <v>44</v>
      </c>
      <c r="N27" s="50">
        <v>138</v>
      </c>
      <c r="P27" s="21">
        <v>6</v>
      </c>
      <c r="Q27" s="12" t="s">
        <v>6</v>
      </c>
      <c r="R27" s="12" t="s">
        <v>51</v>
      </c>
      <c r="S27" s="14">
        <v>270</v>
      </c>
      <c r="T27" s="72">
        <v>48</v>
      </c>
      <c r="U27" s="73"/>
      <c r="V27" s="14">
        <v>9</v>
      </c>
      <c r="W27" s="14">
        <v>8</v>
      </c>
      <c r="X27" s="14">
        <v>9</v>
      </c>
      <c r="Y27" s="14">
        <v>10</v>
      </c>
      <c r="Z27" s="14">
        <v>9</v>
      </c>
      <c r="AA27" s="15">
        <f t="shared" si="2"/>
        <v>363</v>
      </c>
      <c r="AB27" s="2"/>
    </row>
    <row r="28" spans="1:28">
      <c r="A28" s="35"/>
      <c r="B28" s="42" t="s">
        <v>17</v>
      </c>
      <c r="C28" s="13">
        <v>138</v>
      </c>
      <c r="D28" s="15">
        <f t="shared" si="3"/>
        <v>138</v>
      </c>
      <c r="F28" s="48">
        <v>6</v>
      </c>
      <c r="G28" s="49" t="s">
        <v>49</v>
      </c>
      <c r="H28" s="49" t="s">
        <v>50</v>
      </c>
      <c r="I28" s="49"/>
      <c r="J28" s="49" t="s">
        <v>33</v>
      </c>
      <c r="K28" s="13">
        <v>47</v>
      </c>
      <c r="L28" s="13">
        <v>43</v>
      </c>
      <c r="M28" s="13">
        <v>45</v>
      </c>
      <c r="N28" s="50">
        <v>135</v>
      </c>
      <c r="P28" s="11">
        <v>7</v>
      </c>
      <c r="Q28" s="12" t="s">
        <v>52</v>
      </c>
      <c r="R28" s="12" t="s">
        <v>40</v>
      </c>
      <c r="S28" s="14">
        <v>271</v>
      </c>
      <c r="T28" s="72">
        <v>43</v>
      </c>
      <c r="U28" s="73"/>
      <c r="V28" s="14">
        <v>9</v>
      </c>
      <c r="W28" s="14">
        <v>10</v>
      </c>
      <c r="X28" s="14">
        <v>9</v>
      </c>
      <c r="Y28" s="14">
        <v>10</v>
      </c>
      <c r="Z28" s="14">
        <v>10</v>
      </c>
      <c r="AA28" s="15">
        <f t="shared" si="2"/>
        <v>362</v>
      </c>
    </row>
    <row r="29" spans="1:28">
      <c r="A29" s="35"/>
      <c r="B29" s="42" t="s">
        <v>20</v>
      </c>
      <c r="C29" s="13">
        <v>138</v>
      </c>
      <c r="D29" s="15">
        <f t="shared" si="3"/>
        <v>138</v>
      </c>
      <c r="F29" s="48">
        <v>7</v>
      </c>
      <c r="G29" s="49" t="s">
        <v>6</v>
      </c>
      <c r="H29" s="49" t="s">
        <v>51</v>
      </c>
      <c r="I29" s="49"/>
      <c r="J29" s="49" t="s">
        <v>33</v>
      </c>
      <c r="K29" s="13">
        <v>43</v>
      </c>
      <c r="L29" s="13">
        <v>46</v>
      </c>
      <c r="M29" s="13">
        <v>45</v>
      </c>
      <c r="N29" s="50">
        <v>134</v>
      </c>
      <c r="P29" s="11">
        <v>8</v>
      </c>
      <c r="Q29" s="7" t="s">
        <v>49</v>
      </c>
      <c r="R29" s="7" t="s">
        <v>50</v>
      </c>
      <c r="S29" s="9">
        <v>274</v>
      </c>
      <c r="T29" s="79">
        <v>44</v>
      </c>
      <c r="U29" s="80"/>
      <c r="V29" s="9">
        <v>10</v>
      </c>
      <c r="W29" s="9">
        <v>8</v>
      </c>
      <c r="X29" s="9">
        <v>8</v>
      </c>
      <c r="Y29" s="9">
        <v>9</v>
      </c>
      <c r="Z29" s="9">
        <v>8</v>
      </c>
      <c r="AA29" s="10">
        <f t="shared" si="2"/>
        <v>361</v>
      </c>
    </row>
    <row r="30" spans="1:28">
      <c r="A30" s="35"/>
      <c r="B30" s="42" t="s">
        <v>22</v>
      </c>
      <c r="C30" s="13">
        <v>138</v>
      </c>
      <c r="D30" s="15"/>
      <c r="F30" s="48">
        <v>8</v>
      </c>
      <c r="G30" s="49" t="s">
        <v>8</v>
      </c>
      <c r="H30" s="49" t="s">
        <v>37</v>
      </c>
      <c r="I30" s="49"/>
      <c r="J30" s="49" t="s">
        <v>33</v>
      </c>
      <c r="K30" s="13">
        <v>44</v>
      </c>
      <c r="L30" s="13">
        <v>44</v>
      </c>
      <c r="M30" s="13">
        <v>46</v>
      </c>
      <c r="N30" s="50">
        <v>134</v>
      </c>
      <c r="P30" s="11">
        <v>9</v>
      </c>
      <c r="Q30" s="12" t="s">
        <v>8</v>
      </c>
      <c r="R30" s="12" t="s">
        <v>37</v>
      </c>
      <c r="S30" s="14">
        <v>266</v>
      </c>
      <c r="T30" s="72">
        <v>47</v>
      </c>
      <c r="U30" s="73"/>
      <c r="V30" s="14">
        <v>8</v>
      </c>
      <c r="W30" s="14">
        <v>8</v>
      </c>
      <c r="X30" s="14">
        <v>6</v>
      </c>
      <c r="Y30" s="14">
        <v>9</v>
      </c>
      <c r="Z30" s="14">
        <v>7</v>
      </c>
      <c r="AA30" s="15">
        <f t="shared" si="2"/>
        <v>351</v>
      </c>
    </row>
    <row r="31" spans="1:28">
      <c r="A31" s="35"/>
      <c r="B31" s="42" t="s">
        <v>25</v>
      </c>
      <c r="C31" s="13">
        <v>134</v>
      </c>
      <c r="D31" s="15"/>
      <c r="F31" s="48">
        <v>9</v>
      </c>
      <c r="G31" s="49" t="s">
        <v>52</v>
      </c>
      <c r="H31" s="49" t="s">
        <v>40</v>
      </c>
      <c r="I31" s="49"/>
      <c r="J31" s="49" t="s">
        <v>32</v>
      </c>
      <c r="K31" s="13">
        <v>46</v>
      </c>
      <c r="L31" s="13">
        <v>44</v>
      </c>
      <c r="M31" s="13">
        <v>42</v>
      </c>
      <c r="N31" s="50">
        <v>132</v>
      </c>
      <c r="P31" s="16">
        <v>10</v>
      </c>
      <c r="Q31" s="17" t="s">
        <v>47</v>
      </c>
      <c r="R31" s="17" t="s">
        <v>48</v>
      </c>
      <c r="S31" s="18">
        <v>266</v>
      </c>
      <c r="T31" s="77">
        <v>41</v>
      </c>
      <c r="U31" s="78"/>
      <c r="V31" s="18">
        <v>9</v>
      </c>
      <c r="W31" s="18">
        <v>9</v>
      </c>
      <c r="X31" s="18">
        <v>9</v>
      </c>
      <c r="Y31" s="18">
        <v>7</v>
      </c>
      <c r="Z31" s="18">
        <v>8</v>
      </c>
      <c r="AA31" s="20">
        <f t="shared" ref="AA31" si="4">SUM(S31:Z31)</f>
        <v>349</v>
      </c>
    </row>
    <row r="32" spans="1:28">
      <c r="A32" s="35"/>
      <c r="B32" s="42" t="s">
        <v>21</v>
      </c>
      <c r="C32" s="13">
        <v>133</v>
      </c>
      <c r="D32" s="15"/>
      <c r="F32" s="51">
        <v>10</v>
      </c>
      <c r="G32" s="52" t="s">
        <v>47</v>
      </c>
      <c r="H32" s="52" t="s">
        <v>48</v>
      </c>
      <c r="I32" s="52"/>
      <c r="J32" s="52" t="s">
        <v>33</v>
      </c>
      <c r="K32" s="18">
        <v>46</v>
      </c>
      <c r="L32" s="18">
        <v>44</v>
      </c>
      <c r="M32" s="18">
        <v>41</v>
      </c>
      <c r="N32" s="53">
        <v>131</v>
      </c>
      <c r="T32" s="81"/>
      <c r="U32" s="82"/>
    </row>
    <row r="33" spans="1:27">
      <c r="A33" s="38"/>
      <c r="B33" s="39"/>
      <c r="C33" s="40"/>
      <c r="D33" s="41">
        <f>SUM(D23:D32)</f>
        <v>981</v>
      </c>
      <c r="F33" s="56"/>
      <c r="G33" s="57"/>
      <c r="H33" s="57"/>
      <c r="I33" s="57"/>
      <c r="J33" s="57"/>
      <c r="K33" s="58"/>
      <c r="L33" s="58"/>
      <c r="M33" s="58"/>
      <c r="N33" s="56"/>
      <c r="T33" s="81"/>
      <c r="U33" s="82"/>
      <c r="V33" s="74" t="s">
        <v>75</v>
      </c>
      <c r="W33" s="74"/>
      <c r="X33" s="74"/>
      <c r="Y33" s="74"/>
      <c r="Z33" s="74"/>
    </row>
    <row r="34" spans="1:27">
      <c r="F34" s="70" t="s">
        <v>56</v>
      </c>
      <c r="G34" s="39"/>
      <c r="H34" s="39"/>
      <c r="I34" s="39"/>
      <c r="J34" s="39"/>
      <c r="K34" s="40"/>
      <c r="L34" s="40"/>
      <c r="M34" s="40"/>
      <c r="N34" s="59"/>
      <c r="P34" s="26" t="s">
        <v>76</v>
      </c>
      <c r="Q34" s="27"/>
      <c r="R34" s="27"/>
      <c r="S34" s="28" t="s">
        <v>72</v>
      </c>
      <c r="T34" s="75" t="s">
        <v>63</v>
      </c>
      <c r="U34" s="76"/>
      <c r="V34" s="28">
        <v>1</v>
      </c>
      <c r="W34" s="28">
        <v>2</v>
      </c>
      <c r="X34" s="28">
        <v>3</v>
      </c>
      <c r="Y34" s="28">
        <v>4</v>
      </c>
      <c r="Z34" s="28">
        <v>5</v>
      </c>
      <c r="AA34" s="29"/>
    </row>
    <row r="35" spans="1:27">
      <c r="F35" s="54">
        <v>1</v>
      </c>
      <c r="G35" s="7" t="s">
        <v>3</v>
      </c>
      <c r="H35" s="7" t="s">
        <v>34</v>
      </c>
      <c r="I35" s="7"/>
      <c r="J35" s="7" t="s">
        <v>33</v>
      </c>
      <c r="K35" s="55">
        <v>49</v>
      </c>
      <c r="L35" s="55">
        <v>42</v>
      </c>
      <c r="M35" s="55">
        <v>47</v>
      </c>
      <c r="N35" s="54">
        <v>138</v>
      </c>
      <c r="P35" s="22">
        <v>1</v>
      </c>
      <c r="Q35" s="23" t="s">
        <v>58</v>
      </c>
      <c r="R35" s="23" t="s">
        <v>34</v>
      </c>
      <c r="S35" s="24">
        <v>282</v>
      </c>
      <c r="T35" s="83">
        <v>49</v>
      </c>
      <c r="U35" s="84"/>
      <c r="V35" s="24">
        <v>10</v>
      </c>
      <c r="W35" s="24">
        <v>10</v>
      </c>
      <c r="X35" s="24">
        <v>10</v>
      </c>
      <c r="Y35" s="24">
        <v>9</v>
      </c>
      <c r="Z35" s="24">
        <v>9</v>
      </c>
      <c r="AA35" s="25">
        <f>SUM(S35:Z35)</f>
        <v>379</v>
      </c>
    </row>
    <row r="36" spans="1:27">
      <c r="F36" s="48">
        <v>2</v>
      </c>
      <c r="G36" s="49" t="s">
        <v>17</v>
      </c>
      <c r="H36" s="49" t="s">
        <v>40</v>
      </c>
      <c r="I36" s="49"/>
      <c r="J36" s="49" t="s">
        <v>32</v>
      </c>
      <c r="K36" s="13">
        <v>48</v>
      </c>
      <c r="L36" s="13">
        <v>43</v>
      </c>
      <c r="M36" s="13">
        <v>47</v>
      </c>
      <c r="N36" s="50">
        <v>138</v>
      </c>
      <c r="P36" s="11">
        <v>2</v>
      </c>
      <c r="Q36" s="12" t="s">
        <v>3</v>
      </c>
      <c r="R36" s="12" t="s">
        <v>34</v>
      </c>
      <c r="S36" s="13">
        <v>278</v>
      </c>
      <c r="T36" s="72">
        <v>45</v>
      </c>
      <c r="U36" s="73"/>
      <c r="V36" s="13">
        <v>10</v>
      </c>
      <c r="W36" s="13">
        <v>9</v>
      </c>
      <c r="X36" s="13">
        <v>9</v>
      </c>
      <c r="Y36" s="13">
        <v>9</v>
      </c>
      <c r="Z36" s="13">
        <v>9</v>
      </c>
      <c r="AA36" s="15">
        <f>SUM(S36:Z36)</f>
        <v>369</v>
      </c>
    </row>
    <row r="37" spans="1:27">
      <c r="F37" s="48">
        <v>3</v>
      </c>
      <c r="G37" s="49" t="s">
        <v>58</v>
      </c>
      <c r="H37" s="49" t="s">
        <v>34</v>
      </c>
      <c r="I37" s="49"/>
      <c r="J37" s="49" t="s">
        <v>33</v>
      </c>
      <c r="K37" s="13">
        <v>47</v>
      </c>
      <c r="L37" s="13">
        <v>44</v>
      </c>
      <c r="M37" s="13">
        <v>46</v>
      </c>
      <c r="N37" s="50">
        <v>137</v>
      </c>
      <c r="P37" s="11">
        <v>3</v>
      </c>
      <c r="Q37" s="12" t="s">
        <v>60</v>
      </c>
      <c r="R37" s="12" t="s">
        <v>61</v>
      </c>
      <c r="S37" s="13">
        <v>270</v>
      </c>
      <c r="T37" s="72">
        <v>46</v>
      </c>
      <c r="U37" s="73"/>
      <c r="V37" s="13">
        <v>9</v>
      </c>
      <c r="W37" s="13">
        <v>10</v>
      </c>
      <c r="X37" s="13">
        <v>9</v>
      </c>
      <c r="Y37" s="13">
        <v>9</v>
      </c>
      <c r="Z37" s="13">
        <v>10</v>
      </c>
      <c r="AA37" s="15">
        <f>SUM(S37:Z37)</f>
        <v>363</v>
      </c>
    </row>
    <row r="38" spans="1:27">
      <c r="F38" s="51">
        <v>4</v>
      </c>
      <c r="G38" s="52" t="s">
        <v>4</v>
      </c>
      <c r="H38" s="52" t="s">
        <v>57</v>
      </c>
      <c r="I38" s="52"/>
      <c r="J38" s="52" t="s">
        <v>33</v>
      </c>
      <c r="K38" s="18">
        <v>46</v>
      </c>
      <c r="L38" s="18">
        <v>42</v>
      </c>
      <c r="M38" s="18">
        <v>47</v>
      </c>
      <c r="N38" s="53">
        <v>135</v>
      </c>
      <c r="P38" s="11">
        <v>4</v>
      </c>
      <c r="Q38" s="12" t="s">
        <v>17</v>
      </c>
      <c r="R38" s="12" t="s">
        <v>40</v>
      </c>
      <c r="S38" s="13">
        <v>273</v>
      </c>
      <c r="T38" s="72">
        <v>46</v>
      </c>
      <c r="U38" s="73"/>
      <c r="V38" s="13">
        <v>9</v>
      </c>
      <c r="W38" s="13">
        <v>9</v>
      </c>
      <c r="X38" s="13">
        <v>8</v>
      </c>
      <c r="Y38" s="13">
        <v>9</v>
      </c>
      <c r="Z38" s="13">
        <v>9</v>
      </c>
      <c r="AA38" s="15">
        <f>SUM(S38:Z38)</f>
        <v>363</v>
      </c>
    </row>
    <row r="39" spans="1:27">
      <c r="F39" s="56"/>
      <c r="G39" s="57"/>
      <c r="H39" s="57"/>
      <c r="I39" s="57"/>
      <c r="J39" s="57"/>
      <c r="K39" s="58"/>
      <c r="L39" s="58"/>
      <c r="M39" s="58"/>
      <c r="N39" s="56"/>
      <c r="P39" s="16">
        <v>5</v>
      </c>
      <c r="Q39" s="17" t="s">
        <v>4</v>
      </c>
      <c r="R39" s="17" t="s">
        <v>57</v>
      </c>
      <c r="S39" s="18">
        <v>267</v>
      </c>
      <c r="T39" s="77">
        <v>44</v>
      </c>
      <c r="U39" s="78"/>
      <c r="V39" s="18">
        <v>9</v>
      </c>
      <c r="W39" s="18">
        <v>10</v>
      </c>
      <c r="X39" s="18">
        <v>9</v>
      </c>
      <c r="Y39" s="18">
        <v>10</v>
      </c>
      <c r="Z39" s="18">
        <v>9</v>
      </c>
      <c r="AA39" s="20">
        <f>SUM(S39:Z39)</f>
        <v>358</v>
      </c>
    </row>
    <row r="40" spans="1:27">
      <c r="F40" s="70" t="s">
        <v>59</v>
      </c>
      <c r="G40" s="39"/>
      <c r="H40" s="39"/>
      <c r="I40" s="39"/>
      <c r="J40" s="39"/>
      <c r="K40" s="40"/>
      <c r="L40" s="40"/>
      <c r="M40" s="40"/>
      <c r="N40" s="59"/>
      <c r="T40" s="81"/>
      <c r="U40" s="82"/>
    </row>
    <row r="41" spans="1:27">
      <c r="F41" s="45">
        <v>1</v>
      </c>
      <c r="G41" s="46" t="s">
        <v>60</v>
      </c>
      <c r="H41" s="46" t="s">
        <v>61</v>
      </c>
      <c r="I41" s="46"/>
      <c r="J41" s="46" t="s">
        <v>33</v>
      </c>
      <c r="K41" s="30">
        <v>44</v>
      </c>
      <c r="L41" s="30">
        <v>48</v>
      </c>
      <c r="M41" s="30">
        <v>40</v>
      </c>
      <c r="N41" s="47">
        <v>132</v>
      </c>
    </row>
    <row r="42" spans="1:27">
      <c r="F42" s="56"/>
      <c r="G42" s="57"/>
      <c r="H42" s="57"/>
      <c r="I42" s="57"/>
      <c r="J42" s="57"/>
      <c r="K42" s="58"/>
      <c r="L42" s="58"/>
      <c r="M42" s="58"/>
      <c r="N42" s="56"/>
    </row>
    <row r="43" spans="1:27">
      <c r="F43" s="60"/>
      <c r="G43" s="36"/>
      <c r="H43" s="36"/>
      <c r="I43" s="36"/>
      <c r="J43" s="36"/>
      <c r="K43" s="37"/>
      <c r="L43" s="37"/>
      <c r="M43" s="37"/>
      <c r="N43" s="60"/>
    </row>
    <row r="51" spans="6:14" ht="18.75">
      <c r="F51" s="63" t="s">
        <v>0</v>
      </c>
    </row>
    <row r="52" spans="6:14">
      <c r="F52" s="1" t="s">
        <v>77</v>
      </c>
    </row>
    <row r="54" spans="6:14" ht="18.75">
      <c r="F54" s="61" t="s">
        <v>62</v>
      </c>
      <c r="G54" s="36"/>
      <c r="H54" s="36"/>
      <c r="I54" s="36"/>
      <c r="J54" s="36"/>
      <c r="K54" s="37"/>
      <c r="L54" s="37"/>
      <c r="M54" s="37"/>
      <c r="N54" s="60"/>
    </row>
    <row r="55" spans="6:14">
      <c r="F55" s="60"/>
      <c r="G55" s="36"/>
      <c r="H55" s="36"/>
      <c r="I55" s="36"/>
      <c r="J55" s="36"/>
      <c r="K55" s="37"/>
      <c r="L55" s="37"/>
      <c r="M55" s="37"/>
      <c r="N55" s="60"/>
    </row>
    <row r="56" spans="6:14">
      <c r="F56" s="70" t="s">
        <v>29</v>
      </c>
      <c r="G56" s="39"/>
      <c r="H56" s="39"/>
      <c r="I56" s="39"/>
      <c r="J56" s="39"/>
      <c r="K56" s="59" t="s">
        <v>63</v>
      </c>
      <c r="L56" s="59" t="s">
        <v>64</v>
      </c>
      <c r="M56" s="59" t="s">
        <v>65</v>
      </c>
      <c r="N56" s="59"/>
    </row>
    <row r="57" spans="6:14">
      <c r="F57" s="45">
        <v>1</v>
      </c>
      <c r="G57" s="46" t="s">
        <v>11</v>
      </c>
      <c r="H57" s="46" t="s">
        <v>37</v>
      </c>
      <c r="I57" s="46"/>
      <c r="J57" s="46" t="s">
        <v>33</v>
      </c>
      <c r="K57" s="30">
        <v>49</v>
      </c>
      <c r="L57" s="30">
        <v>47</v>
      </c>
      <c r="M57" s="30">
        <v>41</v>
      </c>
      <c r="N57" s="47">
        <f>SUM(K57:M57)</f>
        <v>137</v>
      </c>
    </row>
    <row r="58" spans="6:14">
      <c r="F58" s="48">
        <v>2</v>
      </c>
      <c r="G58" s="49" t="s">
        <v>7</v>
      </c>
      <c r="H58" s="49" t="s">
        <v>34</v>
      </c>
      <c r="I58" s="49"/>
      <c r="J58" s="49" t="s">
        <v>33</v>
      </c>
      <c r="K58" s="13">
        <v>49</v>
      </c>
      <c r="L58" s="13">
        <v>41</v>
      </c>
      <c r="M58" s="13">
        <v>43</v>
      </c>
      <c r="N58" s="50">
        <f t="shared" ref="N58:N93" si="5">SUM(K58:M58)</f>
        <v>133</v>
      </c>
    </row>
    <row r="59" spans="6:14">
      <c r="F59" s="48">
        <v>3</v>
      </c>
      <c r="G59" s="49" t="s">
        <v>5</v>
      </c>
      <c r="H59" s="49" t="s">
        <v>31</v>
      </c>
      <c r="I59" s="49"/>
      <c r="J59" s="49" t="s">
        <v>33</v>
      </c>
      <c r="K59" s="13">
        <v>46</v>
      </c>
      <c r="L59" s="13">
        <v>47</v>
      </c>
      <c r="M59" s="13">
        <v>39</v>
      </c>
      <c r="N59" s="50">
        <f t="shared" si="5"/>
        <v>132</v>
      </c>
    </row>
    <row r="60" spans="6:14">
      <c r="F60" s="48">
        <v>4</v>
      </c>
      <c r="G60" s="49" t="s">
        <v>18</v>
      </c>
      <c r="H60" s="49" t="s">
        <v>30</v>
      </c>
      <c r="I60" s="49"/>
      <c r="J60" s="49" t="s">
        <v>32</v>
      </c>
      <c r="K60" s="13">
        <v>46</v>
      </c>
      <c r="L60" s="13">
        <v>42</v>
      </c>
      <c r="M60" s="13">
        <v>36</v>
      </c>
      <c r="N60" s="50">
        <f t="shared" si="5"/>
        <v>124</v>
      </c>
    </row>
    <row r="61" spans="6:14">
      <c r="F61" s="48">
        <v>5</v>
      </c>
      <c r="G61" s="49" t="s">
        <v>21</v>
      </c>
      <c r="H61" s="49" t="s">
        <v>35</v>
      </c>
      <c r="I61" s="49"/>
      <c r="J61" s="49" t="s">
        <v>32</v>
      </c>
      <c r="K61" s="13">
        <v>46</v>
      </c>
      <c r="L61" s="13">
        <v>42</v>
      </c>
      <c r="M61" s="13">
        <v>35</v>
      </c>
      <c r="N61" s="50">
        <f t="shared" si="5"/>
        <v>123</v>
      </c>
    </row>
    <row r="62" spans="6:14">
      <c r="F62" s="48">
        <v>6</v>
      </c>
      <c r="G62" s="49" t="s">
        <v>9</v>
      </c>
      <c r="H62" s="49" t="s">
        <v>38</v>
      </c>
      <c r="I62" s="49"/>
      <c r="J62" s="49" t="s">
        <v>33</v>
      </c>
      <c r="K62" s="13">
        <v>46</v>
      </c>
      <c r="L62" s="13">
        <v>45</v>
      </c>
      <c r="M62" s="13">
        <v>32</v>
      </c>
      <c r="N62" s="50">
        <f t="shared" si="5"/>
        <v>123</v>
      </c>
    </row>
    <row r="63" spans="6:14">
      <c r="F63" s="51">
        <v>7</v>
      </c>
      <c r="G63" s="52" t="s">
        <v>23</v>
      </c>
      <c r="H63" s="52" t="s">
        <v>36</v>
      </c>
      <c r="I63" s="52"/>
      <c r="J63" s="52" t="s">
        <v>32</v>
      </c>
      <c r="K63" s="18">
        <v>48</v>
      </c>
      <c r="L63" s="18">
        <v>41</v>
      </c>
      <c r="M63" s="18">
        <v>27</v>
      </c>
      <c r="N63" s="53">
        <f t="shared" si="5"/>
        <v>116</v>
      </c>
    </row>
    <row r="64" spans="6:14">
      <c r="F64" s="56"/>
      <c r="G64" s="57"/>
      <c r="H64" s="57"/>
      <c r="I64" s="57"/>
      <c r="J64" s="57"/>
      <c r="K64" s="58"/>
      <c r="L64" s="58"/>
      <c r="M64" s="58"/>
      <c r="N64" s="56"/>
    </row>
    <row r="65" spans="6:14">
      <c r="F65" s="70" t="s">
        <v>66</v>
      </c>
      <c r="G65" s="39"/>
      <c r="H65" s="39"/>
      <c r="I65" s="39"/>
      <c r="J65" s="39"/>
      <c r="K65" s="40" t="s">
        <v>63</v>
      </c>
      <c r="L65" s="40" t="s">
        <v>64</v>
      </c>
      <c r="M65" s="40" t="s">
        <v>65</v>
      </c>
      <c r="N65" s="59"/>
    </row>
    <row r="66" spans="6:14">
      <c r="F66" s="64">
        <v>1</v>
      </c>
      <c r="G66" s="65" t="s">
        <v>44</v>
      </c>
      <c r="H66" s="65" t="s">
        <v>45</v>
      </c>
      <c r="I66" s="65"/>
      <c r="J66" s="65" t="s">
        <v>33</v>
      </c>
      <c r="K66" s="24">
        <v>47</v>
      </c>
      <c r="L66" s="24">
        <v>47</v>
      </c>
      <c r="M66" s="24">
        <v>41</v>
      </c>
      <c r="N66" s="66">
        <f t="shared" si="5"/>
        <v>135</v>
      </c>
    </row>
    <row r="67" spans="6:14">
      <c r="F67" s="48">
        <v>2</v>
      </c>
      <c r="G67" s="49" t="s">
        <v>22</v>
      </c>
      <c r="H67" s="49" t="s">
        <v>43</v>
      </c>
      <c r="I67" s="49"/>
      <c r="J67" s="49" t="s">
        <v>32</v>
      </c>
      <c r="K67" s="13">
        <v>46</v>
      </c>
      <c r="L67" s="13">
        <v>46</v>
      </c>
      <c r="M67" s="13">
        <v>38</v>
      </c>
      <c r="N67" s="50">
        <f t="shared" si="5"/>
        <v>130</v>
      </c>
    </row>
    <row r="68" spans="6:14">
      <c r="F68" s="48">
        <v>3</v>
      </c>
      <c r="G68" s="49" t="s">
        <v>42</v>
      </c>
      <c r="H68" s="49" t="s">
        <v>34</v>
      </c>
      <c r="I68" s="49"/>
      <c r="J68" s="49" t="s">
        <v>33</v>
      </c>
      <c r="K68" s="13">
        <v>46</v>
      </c>
      <c r="L68" s="13">
        <v>45</v>
      </c>
      <c r="M68" s="13">
        <v>34</v>
      </c>
      <c r="N68" s="50">
        <f t="shared" si="5"/>
        <v>125</v>
      </c>
    </row>
    <row r="69" spans="6:14">
      <c r="F69" s="51">
        <v>4</v>
      </c>
      <c r="G69" s="52" t="s">
        <v>25</v>
      </c>
      <c r="H69" s="52" t="s">
        <v>40</v>
      </c>
      <c r="I69" s="52"/>
      <c r="J69" s="52" t="s">
        <v>32</v>
      </c>
      <c r="K69" s="18">
        <v>46</v>
      </c>
      <c r="L69" s="18">
        <v>41</v>
      </c>
      <c r="M69" s="18">
        <v>34</v>
      </c>
      <c r="N69" s="53">
        <f t="shared" si="5"/>
        <v>121</v>
      </c>
    </row>
    <row r="70" spans="6:14">
      <c r="F70" s="48">
        <v>5</v>
      </c>
      <c r="G70" s="49" t="s">
        <v>41</v>
      </c>
      <c r="H70" s="49" t="s">
        <v>38</v>
      </c>
      <c r="I70" s="49"/>
      <c r="J70" s="49" t="s">
        <v>33</v>
      </c>
      <c r="K70" s="13">
        <v>48</v>
      </c>
      <c r="L70" s="13">
        <v>42</v>
      </c>
      <c r="M70" s="13">
        <v>28</v>
      </c>
      <c r="N70" s="50">
        <f t="shared" si="5"/>
        <v>118</v>
      </c>
    </row>
    <row r="72" spans="6:14">
      <c r="F72" s="4" t="s">
        <v>67</v>
      </c>
      <c r="K72" s="2" t="s">
        <v>63</v>
      </c>
      <c r="L72" s="2" t="s">
        <v>63</v>
      </c>
      <c r="M72" s="2" t="s">
        <v>64</v>
      </c>
    </row>
    <row r="73" spans="6:14">
      <c r="F73" s="45">
        <v>1</v>
      </c>
      <c r="G73" s="46" t="s">
        <v>19</v>
      </c>
      <c r="H73" s="46" t="s">
        <v>30</v>
      </c>
      <c r="I73" s="46"/>
      <c r="J73" s="46" t="s">
        <v>32</v>
      </c>
      <c r="K73" s="30">
        <v>49</v>
      </c>
      <c r="L73" s="30">
        <v>49</v>
      </c>
      <c r="M73" s="30">
        <v>47</v>
      </c>
      <c r="N73" s="47">
        <f t="shared" si="5"/>
        <v>145</v>
      </c>
    </row>
    <row r="74" spans="6:14">
      <c r="F74" s="48">
        <v>2</v>
      </c>
      <c r="G74" s="49" t="s">
        <v>53</v>
      </c>
      <c r="H74" s="49" t="s">
        <v>54</v>
      </c>
      <c r="I74" s="49"/>
      <c r="J74" s="49" t="s">
        <v>55</v>
      </c>
      <c r="K74" s="13">
        <v>48</v>
      </c>
      <c r="L74" s="13">
        <v>48</v>
      </c>
      <c r="M74" s="13">
        <v>48</v>
      </c>
      <c r="N74" s="50">
        <f t="shared" si="5"/>
        <v>144</v>
      </c>
    </row>
    <row r="75" spans="6:14">
      <c r="F75" s="48">
        <v>3</v>
      </c>
      <c r="G75" s="49" t="s">
        <v>20</v>
      </c>
      <c r="H75" s="49" t="s">
        <v>30</v>
      </c>
      <c r="I75" s="49"/>
      <c r="J75" s="49" t="s">
        <v>32</v>
      </c>
      <c r="K75" s="13">
        <v>49</v>
      </c>
      <c r="L75" s="13">
        <v>49</v>
      </c>
      <c r="M75" s="13">
        <v>46</v>
      </c>
      <c r="N75" s="50">
        <f t="shared" si="5"/>
        <v>144</v>
      </c>
    </row>
    <row r="76" spans="6:14">
      <c r="F76" s="48">
        <v>4</v>
      </c>
      <c r="G76" s="49" t="s">
        <v>52</v>
      </c>
      <c r="H76" s="49" t="s">
        <v>40</v>
      </c>
      <c r="I76" s="49"/>
      <c r="J76" s="49" t="s">
        <v>32</v>
      </c>
      <c r="K76" s="13">
        <v>48</v>
      </c>
      <c r="L76" s="13">
        <v>44</v>
      </c>
      <c r="M76" s="13">
        <v>47</v>
      </c>
      <c r="N76" s="50">
        <f t="shared" si="5"/>
        <v>139</v>
      </c>
    </row>
    <row r="77" spans="6:14">
      <c r="F77" s="48">
        <v>5</v>
      </c>
      <c r="G77" s="49" t="s">
        <v>49</v>
      </c>
      <c r="H77" s="49" t="s">
        <v>50</v>
      </c>
      <c r="I77" s="49"/>
      <c r="J77" s="49" t="s">
        <v>33</v>
      </c>
      <c r="K77" s="13">
        <v>48</v>
      </c>
      <c r="L77" s="13">
        <v>47</v>
      </c>
      <c r="M77" s="13">
        <v>44</v>
      </c>
      <c r="N77" s="50">
        <f t="shared" si="5"/>
        <v>139</v>
      </c>
    </row>
    <row r="78" spans="6:14">
      <c r="F78" s="48">
        <v>6</v>
      </c>
      <c r="G78" s="49" t="s">
        <v>16</v>
      </c>
      <c r="H78" s="49" t="s">
        <v>40</v>
      </c>
      <c r="I78" s="49"/>
      <c r="J78" s="49" t="s">
        <v>32</v>
      </c>
      <c r="K78" s="13">
        <v>45</v>
      </c>
      <c r="L78" s="13">
        <v>47</v>
      </c>
      <c r="M78" s="13">
        <v>45</v>
      </c>
      <c r="N78" s="50">
        <f t="shared" si="5"/>
        <v>137</v>
      </c>
    </row>
    <row r="79" spans="6:14">
      <c r="F79" s="51">
        <v>7</v>
      </c>
      <c r="G79" s="52" t="s">
        <v>6</v>
      </c>
      <c r="H79" s="52" t="s">
        <v>51</v>
      </c>
      <c r="I79" s="52"/>
      <c r="J79" s="52" t="s">
        <v>33</v>
      </c>
      <c r="K79" s="18">
        <v>48</v>
      </c>
      <c r="L79" s="18">
        <v>48</v>
      </c>
      <c r="M79" s="18">
        <v>40</v>
      </c>
      <c r="N79" s="53">
        <f t="shared" si="5"/>
        <v>136</v>
      </c>
    </row>
    <row r="80" spans="6:14">
      <c r="F80" s="45">
        <v>8</v>
      </c>
      <c r="G80" s="46" t="s">
        <v>24</v>
      </c>
      <c r="H80" s="46" t="s">
        <v>36</v>
      </c>
      <c r="I80" s="46"/>
      <c r="J80" s="46" t="s">
        <v>32</v>
      </c>
      <c r="K80" s="30">
        <v>45</v>
      </c>
      <c r="L80" s="30">
        <v>45</v>
      </c>
      <c r="M80" s="30">
        <v>45</v>
      </c>
      <c r="N80" s="47">
        <f t="shared" si="5"/>
        <v>135</v>
      </c>
    </row>
    <row r="81" spans="6:14">
      <c r="F81" s="48">
        <v>9</v>
      </c>
      <c r="G81" s="49" t="s">
        <v>47</v>
      </c>
      <c r="H81" s="49" t="s">
        <v>48</v>
      </c>
      <c r="I81" s="49"/>
      <c r="J81" s="49" t="s">
        <v>33</v>
      </c>
      <c r="K81" s="13">
        <v>49</v>
      </c>
      <c r="L81" s="13">
        <v>43</v>
      </c>
      <c r="M81" s="13">
        <v>43</v>
      </c>
      <c r="N81" s="50">
        <f t="shared" si="5"/>
        <v>135</v>
      </c>
    </row>
    <row r="82" spans="6:14">
      <c r="F82" s="48">
        <v>10</v>
      </c>
      <c r="G82" s="49" t="s">
        <v>8</v>
      </c>
      <c r="H82" s="49" t="s">
        <v>37</v>
      </c>
      <c r="I82" s="49"/>
      <c r="J82" s="49" t="s">
        <v>33</v>
      </c>
      <c r="K82" s="13">
        <v>48</v>
      </c>
      <c r="L82" s="13">
        <v>46</v>
      </c>
      <c r="M82" s="13">
        <v>38</v>
      </c>
      <c r="N82" s="50">
        <f t="shared" si="5"/>
        <v>132</v>
      </c>
    </row>
    <row r="84" spans="6:14">
      <c r="F84" s="71" t="s">
        <v>68</v>
      </c>
      <c r="G84" s="46"/>
      <c r="H84" s="46"/>
      <c r="I84" s="46"/>
      <c r="J84" s="46"/>
      <c r="K84" s="30" t="s">
        <v>63</v>
      </c>
      <c r="L84" s="30" t="s">
        <v>63</v>
      </c>
      <c r="M84" s="30" t="s">
        <v>63</v>
      </c>
      <c r="N84" s="47"/>
    </row>
    <row r="85" spans="6:14">
      <c r="F85" s="48">
        <v>1</v>
      </c>
      <c r="G85" s="49" t="s">
        <v>58</v>
      </c>
      <c r="H85" s="49" t="s">
        <v>34</v>
      </c>
      <c r="I85" s="49"/>
      <c r="J85" s="49" t="s">
        <v>33</v>
      </c>
      <c r="K85" s="13">
        <v>48</v>
      </c>
      <c r="L85" s="13">
        <v>47</v>
      </c>
      <c r="M85" s="13">
        <v>50</v>
      </c>
      <c r="N85" s="50">
        <f t="shared" si="5"/>
        <v>145</v>
      </c>
    </row>
    <row r="86" spans="6:14">
      <c r="F86" s="48">
        <v>2</v>
      </c>
      <c r="G86" s="49" t="s">
        <v>3</v>
      </c>
      <c r="H86" s="49" t="s">
        <v>34</v>
      </c>
      <c r="I86" s="49"/>
      <c r="J86" s="49" t="s">
        <v>33</v>
      </c>
      <c r="K86" s="13">
        <v>47</v>
      </c>
      <c r="L86" s="13">
        <v>48</v>
      </c>
      <c r="M86" s="13">
        <v>45</v>
      </c>
      <c r="N86" s="50">
        <f t="shared" si="5"/>
        <v>140</v>
      </c>
    </row>
    <row r="87" spans="6:14">
      <c r="F87" s="48">
        <v>3</v>
      </c>
      <c r="G87" s="49" t="s">
        <v>17</v>
      </c>
      <c r="H87" s="49" t="s">
        <v>40</v>
      </c>
      <c r="I87" s="49"/>
      <c r="J87" s="49" t="s">
        <v>32</v>
      </c>
      <c r="K87" s="13">
        <v>45</v>
      </c>
      <c r="L87" s="13">
        <v>45</v>
      </c>
      <c r="M87" s="13">
        <v>45</v>
      </c>
      <c r="N87" s="50">
        <f t="shared" si="5"/>
        <v>135</v>
      </c>
    </row>
    <row r="88" spans="6:14">
      <c r="F88" s="48">
        <v>4</v>
      </c>
      <c r="G88" s="49" t="s">
        <v>4</v>
      </c>
      <c r="H88" s="49" t="s">
        <v>57</v>
      </c>
      <c r="I88" s="49"/>
      <c r="J88" s="49" t="s">
        <v>33</v>
      </c>
      <c r="K88" s="13">
        <v>43</v>
      </c>
      <c r="L88" s="13">
        <v>44</v>
      </c>
      <c r="M88" s="13">
        <v>45</v>
      </c>
      <c r="N88" s="50">
        <f t="shared" si="5"/>
        <v>132</v>
      </c>
    </row>
    <row r="89" spans="6:14">
      <c r="F89" s="67" t="s">
        <v>78</v>
      </c>
      <c r="G89" s="68" t="s">
        <v>78</v>
      </c>
      <c r="H89" s="68" t="s">
        <v>78</v>
      </c>
      <c r="I89" s="68" t="s">
        <v>78</v>
      </c>
      <c r="J89" s="68" t="s">
        <v>78</v>
      </c>
      <c r="K89" s="43"/>
      <c r="L89" s="43"/>
      <c r="M89" s="43"/>
      <c r="N89" s="69" t="s">
        <v>78</v>
      </c>
    </row>
    <row r="90" spans="6:14">
      <c r="F90" s="56"/>
      <c r="G90" s="57"/>
      <c r="H90" s="57"/>
      <c r="I90" s="57"/>
      <c r="J90" s="57"/>
      <c r="K90" s="58"/>
      <c r="L90" s="58"/>
      <c r="M90" s="58"/>
      <c r="N90" s="56"/>
    </row>
    <row r="91" spans="6:14">
      <c r="F91" s="4" t="s">
        <v>59</v>
      </c>
      <c r="K91" s="2" t="s">
        <v>63</v>
      </c>
      <c r="L91" s="2" t="s">
        <v>63</v>
      </c>
      <c r="M91" s="2" t="s">
        <v>63</v>
      </c>
    </row>
    <row r="92" spans="6:14">
      <c r="F92" s="45">
        <v>1</v>
      </c>
      <c r="G92" s="46" t="s">
        <v>60</v>
      </c>
      <c r="H92" s="46" t="s">
        <v>61</v>
      </c>
      <c r="I92" s="46"/>
      <c r="J92" s="46" t="s">
        <v>33</v>
      </c>
      <c r="K92" s="30">
        <v>48</v>
      </c>
      <c r="L92" s="30">
        <v>48</v>
      </c>
      <c r="M92" s="30">
        <v>45</v>
      </c>
      <c r="N92" s="47">
        <f t="shared" si="5"/>
        <v>141</v>
      </c>
    </row>
    <row r="93" spans="6:14">
      <c r="F93" s="51">
        <v>2</v>
      </c>
      <c r="G93" s="52" t="s">
        <v>69</v>
      </c>
      <c r="H93" s="52" t="s">
        <v>61</v>
      </c>
      <c r="I93" s="52"/>
      <c r="J93" s="52" t="s">
        <v>33</v>
      </c>
      <c r="K93" s="18">
        <v>39</v>
      </c>
      <c r="L93" s="18">
        <v>42</v>
      </c>
      <c r="M93" s="18">
        <v>30</v>
      </c>
      <c r="N93" s="53">
        <f t="shared" si="5"/>
        <v>111</v>
      </c>
    </row>
  </sheetData>
  <sortState ref="Q23:AA26">
    <sortCondition descending="1" ref="AA7:AA20"/>
  </sortState>
  <mergeCells count="23">
    <mergeCell ref="T39:U39"/>
    <mergeCell ref="T40:U40"/>
    <mergeCell ref="T37:U37"/>
    <mergeCell ref="V33:Z33"/>
    <mergeCell ref="T38:U38"/>
    <mergeCell ref="T31:U31"/>
    <mergeCell ref="T32:U32"/>
    <mergeCell ref="T33:U33"/>
    <mergeCell ref="T34:U34"/>
    <mergeCell ref="T36:U36"/>
    <mergeCell ref="T35:U35"/>
    <mergeCell ref="T30:U30"/>
    <mergeCell ref="V5:Z5"/>
    <mergeCell ref="T21:U21"/>
    <mergeCell ref="V20:Z20"/>
    <mergeCell ref="T22:U22"/>
    <mergeCell ref="T23:U23"/>
    <mergeCell ref="T24:U24"/>
    <mergeCell ref="T25:U25"/>
    <mergeCell ref="T26:U26"/>
    <mergeCell ref="T27:U27"/>
    <mergeCell ref="T28:U28"/>
    <mergeCell ref="T29:U29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stallabo</cp:lastModifiedBy>
  <cp:lastPrinted>2011-05-30T08:10:34Z</cp:lastPrinted>
  <dcterms:created xsi:type="dcterms:W3CDTF">2011-05-29T20:53:13Z</dcterms:created>
  <dcterms:modified xsi:type="dcterms:W3CDTF">2011-06-03T11:19:50Z</dcterms:modified>
</cp:coreProperties>
</file>